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айшуақ/"/>
    </mc:Choice>
  </mc:AlternateContent>
  <xr:revisionPtr revIDLastSave="4" documentId="11_AC2918980A3597FCD54163682DDB28A131C80813" xr6:coauthVersionLast="47" xr6:coauthVersionMax="47" xr10:uidLastSave="{CF83371A-6293-45AC-910C-9573969CF5AD}"/>
  <bookViews>
    <workbookView xWindow="-110" yWindow="-110" windowWidth="19420" windowHeight="10300" activeTab="1" xr2:uid="{00000000-000D-0000-FFFF-FFFF00000000}"/>
  </bookViews>
  <sheets>
    <sheet name="ерте жас тобы" sheetId="1" r:id="rId1"/>
    <sheet name="кіші топ 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35" i="2" l="1"/>
  <c r="BT36" i="2" s="1"/>
  <c r="F39" i="1" l="1"/>
  <c r="F40" i="1" s="1"/>
  <c r="G39" i="1"/>
  <c r="G40" i="1" s="1"/>
  <c r="H39" i="1"/>
  <c r="H40" i="1" s="1"/>
  <c r="C35" i="2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9" i="2" l="1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</calcChain>
</file>

<file path=xl/sharedStrings.xml><?xml version="1.0" encoding="utf-8"?>
<sst xmlns="http://schemas.openxmlformats.org/spreadsheetml/2006/main" count="553" uniqueCount="423">
  <si>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</si>
  <si>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</si>
  <si>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</si>
  <si>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</si>
  <si>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</si>
  <si>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</si>
  <si>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</si>
  <si>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</si>
  <si>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</si>
  <si>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</si>
  <si>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</si>
  <si>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</si>
  <si>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</si>
  <si>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</si>
  <si>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</si>
  <si>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</si>
  <si>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</si>
  <si>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</si>
  <si>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</si>
  <si>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</si>
  <si>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</si>
  <si>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</si>
  <si>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</si>
  <si>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</si>
  <si>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</si>
  <si>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</si>
  <si>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</si>
  <si>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</si>
  <si>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</si>
  <si>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</si>
  <si>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</si>
  <si>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</si>
  <si>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</si>
  <si>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</si>
  <si>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</si>
  <si>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</si>
  <si>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</si>
  <si>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</si>
  <si>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</si>
  <si>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</si>
  <si>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</si>
  <si>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</si>
  <si>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</si>
  <si>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</si>
  <si>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</si>
  <si>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</si>
  <si>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</si>
  <si>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</si>
  <si>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</si>
  <si>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</si>
  <si>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</si>
  <si>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</si>
  <si>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</si>
  <si>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</si>
  <si>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</si>
  <si>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</si>
  <si>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</si>
  <si>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</si>
  <si>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</si>
  <si>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</si>
  <si>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</si>
  <si>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</si>
  <si>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</si>
  <si>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</si>
  <si>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</si>
  <si>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</si>
  <si>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</si>
  <si>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</si>
  <si>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</si>
  <si>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</si>
  <si>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</si>
  <si>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</si>
  <si>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</si>
  <si>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</si>
  <si>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</si>
  <si>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</si>
  <si>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</si>
  <si>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</si>
  <si>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</si>
  <si>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</si>
  <si>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</si>
  <si>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</si>
  <si>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</si>
  <si>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</si>
  <si>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</si>
  <si>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</si>
  <si>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</si>
  <si>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</si>
  <si>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</si>
  <si>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</si>
  <si>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</si>
  <si>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</si>
  <si>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</si>
  <si>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</si>
  <si>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</si>
  <si>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</si>
  <si>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</si>
  <si>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</si>
  <si>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</si>
  <si>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</si>
  <si>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</si>
  <si>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</si>
  <si>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</si>
  <si>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</si>
  <si>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</si>
  <si>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</si>
  <si>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</si>
  <si>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</si>
  <si>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</si>
  <si>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</si>
  <si>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</si>
  <si>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</si>
  <si>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</si>
  <si>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</si>
  <si>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</si>
  <si>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</si>
  <si>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</si>
  <si>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</si>
  <si>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</si>
  <si>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</si>
  <si>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</si>
  <si>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</si>
  <si>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</si>
  <si>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</si>
  <si>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</si>
  <si>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</si>
  <si>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</si>
  <si>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</si>
  <si>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</si>
  <si>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</si>
  <si>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</si>
  <si>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</si>
  <si>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</si>
  <si>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</si>
  <si>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</si>
  <si>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</si>
  <si>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</si>
  <si>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</si>
  <si>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</si>
  <si>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</si>
  <si>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</si>
  <si>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</si>
  <si>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</si>
  <si>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</si>
  <si>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</si>
  <si>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</si>
  <si>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</si>
  <si>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</si>
  <si>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</si>
  <si>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</si>
  <si>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</si>
  <si>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</si>
  <si>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</si>
  <si>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</si>
  <si>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</si>
  <si>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</si>
  <si>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</si>
  <si>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</si>
  <si>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</si>
  <si>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</si>
  <si>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</si>
  <si>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</si>
  <si>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</si>
  <si>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</si>
  <si>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</si>
  <si>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</si>
  <si>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</si>
  <si>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</si>
  <si>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</si>
  <si>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</si>
  <si>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</si>
  <si>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</si>
  <si>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</si>
  <si>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</si>
  <si>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</si>
  <si>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</si>
  <si>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</si>
  <si>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</si>
  <si>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</si>
  <si>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</si>
  <si>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</si>
  <si>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</si>
  <si>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</si>
  <si>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</si>
  <si>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</si>
  <si>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</si>
  <si>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</si>
  <si>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</si>
  <si>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</si>
  <si>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</si>
  <si>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</si>
  <si>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</si>
  <si>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</si>
  <si>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</si>
  <si>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</si>
  <si>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</si>
  <si>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</si>
  <si>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</si>
  <si>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</si>
  <si>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</si>
  <si>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</si>
  <si>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</si>
  <si>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</si>
  <si>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</si>
  <si>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</si>
  <si>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</si>
  <si>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</si>
  <si>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</si>
  <si>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</si>
  <si>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</si>
  <si>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</si>
  <si>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</si>
  <si>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</si>
  <si>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</si>
  <si>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</si>
  <si>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</si>
  <si>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</si>
  <si>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</si>
  <si>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</si>
  <si>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</si>
  <si>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</si>
  <si>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</si>
  <si>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</si>
  <si>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</si>
  <si>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</si>
  <si>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</si>
  <si>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</si>
  <si>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</si>
  <si>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</si>
  <si>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</si>
  <si>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</si>
  <si>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</si>
  <si>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</si>
  <si>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</si>
  <si>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</si>
  <si>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</si>
  <si>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</si>
  <si>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</si>
  <si>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</si>
  <si>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</si>
  <si>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</si>
  <si>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</si>
  <si>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</si>
  <si>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</si>
  <si>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</si>
  <si>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</si>
  <si>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</si>
  <si>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</si>
  <si>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</si>
  <si>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</si>
  <si>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</si>
  <si>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</si>
  <si>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орналастыруға тырысады</t>
  </si>
  <si>
    <t>ішінара тыңдайды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</si>
  <si>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</si>
  <si>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</si>
  <si>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</si>
  <si>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</si>
  <si>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</si>
  <si>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</si>
  <si>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</si>
  <si>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</si>
  <si>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</si>
  <si>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</si>
  <si>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</si>
  <si>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</si>
  <si>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</si>
  <si>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</si>
  <si>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</si>
  <si>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</si>
  <si>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</si>
  <si>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</si>
  <si>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</si>
  <si>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</si>
  <si>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</si>
  <si>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</si>
  <si>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</si>
  <si>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</si>
  <si>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</si>
  <si>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</si>
  <si>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</si>
  <si>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</si>
  <si>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</si>
  <si>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</si>
  <si>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</si>
  <si>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</si>
  <si>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</si>
  <si>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</si>
  <si>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</si>
  <si>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</si>
  <si>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</si>
  <si>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</si>
  <si>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</si>
  <si>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</si>
  <si>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</si>
  <si>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</si>
  <si>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</si>
  <si>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</si>
  <si>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</si>
  <si>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</si>
  <si>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</si>
  <si>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</si>
  <si>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</si>
  <si>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</si>
  <si>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</si>
  <si>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</si>
  <si>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</si>
  <si>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</si>
  <si>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</si>
  <si>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</si>
  <si>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</si>
  <si>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</si>
  <si>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</si>
  <si>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</si>
  <si>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</si>
  <si>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</si>
  <si>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</si>
  <si>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</si>
  <si>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</si>
  <si>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</si>
  <si>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</si>
  <si>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</si>
  <si>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</si>
  <si>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</si>
  <si>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</si>
  <si>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</si>
  <si>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</si>
  <si>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</si>
  <si>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</si>
  <si>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</si>
  <si>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</si>
  <si>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</si>
  <si>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</si>
  <si>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</si>
  <si>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</si>
  <si>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</si>
  <si>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</si>
  <si>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</si>
  <si>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</si>
  <si>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</si>
  <si>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</si>
  <si>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</si>
  <si>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</si>
  <si>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</si>
  <si>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</si>
  <si>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</si>
  <si>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</si>
  <si>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</si>
  <si>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</si>
  <si>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</si>
  <si>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</si>
  <si>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</si>
  <si>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</si>
  <si>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</si>
  <si>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</si>
  <si>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</si>
  <si>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</si>
  <si>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</si>
  <si>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</si>
  <si>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</si>
  <si>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</si>
  <si>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</si>
  <si>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</si>
  <si>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</si>
  <si>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</si>
  <si>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</si>
  <si>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</si>
  <si>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</si>
  <si>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</si>
  <si>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</si>
  <si>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</si>
  <si>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</si>
  <si>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</si>
  <si>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</si>
  <si>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</si>
  <si>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</si>
  <si>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</si>
  <si>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</si>
  <si>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</si>
  <si>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</si>
  <si>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</si>
  <si>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</si>
  <si>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</si>
  <si>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</si>
  <si>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</si>
  <si>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</si>
  <si>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</si>
  <si>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</si>
  <si>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</si>
  <si>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</si>
  <si>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</si>
  <si>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</si>
  <si>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</si>
  <si>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</si>
  <si>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</si>
  <si>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</si>
  <si>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</si>
  <si>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</si>
  <si>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</si>
  <si>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</si>
  <si>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</si>
  <si>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</si>
  <si>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Жарылғас Асылым Нұрланқызы</t>
  </si>
  <si>
    <t>Лес Дина Темірболатқызы</t>
  </si>
  <si>
    <t>Мамай Сафия Абылайқызы</t>
  </si>
  <si>
    <t>Бағытжанқызы Ақерке</t>
  </si>
  <si>
    <t>Ерсайын Алдияр Ергенұлы</t>
  </si>
  <si>
    <t>Аян Мұхаммеджан Ердосұлы</t>
  </si>
  <si>
    <t>Дастанұлы Батырхан</t>
  </si>
  <si>
    <t>Самат Қажымұқан Абылайұлы</t>
  </si>
  <si>
    <t>Мұратқызы Амелия</t>
  </si>
  <si>
    <t>Тлекабыл Алан Асланұлы</t>
  </si>
  <si>
    <t>Абзалұлы Муслим</t>
  </si>
  <si>
    <t>Бахрамова Солиха Сардорбековна</t>
  </si>
  <si>
    <t>Алтынбекқызы Айым</t>
  </si>
  <si>
    <t>Рүстемов Бектас Данабекұлы</t>
  </si>
  <si>
    <t>Сағидолла Айсана Даниярқызы</t>
  </si>
  <si>
    <t>Жандосқызы Аяна</t>
  </si>
  <si>
    <t>Берікболқызы Сурая</t>
  </si>
  <si>
    <t>Асхатұлы Омар</t>
  </si>
  <si>
    <t>Демеу Әмина Нұржанқызы</t>
  </si>
  <si>
    <t>Тлеуниязов Иса</t>
  </si>
  <si>
    <t xml:space="preserve">                                  Оқу жылы: ____________                              Топ: Айшуак               Өткізу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</si>
</sst>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19</v>
      </c>
      <c r="B1" s="13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45" t="s">
        <v>270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2" t="s">
        <v>396</v>
      </c>
      <c r="DN2" s="52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71" t="s">
        <v>0</v>
      </c>
      <c r="B4" s="71" t="s">
        <v>1</v>
      </c>
      <c r="C4" s="72" t="s">
        <v>54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58" t="s">
        <v>2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0" t="s">
        <v>81</v>
      </c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9" t="s">
        <v>106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1"/>
      <c r="DA4" s="47" t="s">
        <v>129</v>
      </c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</row>
    <row r="5" spans="1:254" ht="15" customHeight="1" x14ac:dyDescent="0.35">
      <c r="A5" s="71"/>
      <c r="B5" s="71"/>
      <c r="C5" s="51" t="s">
        <v>397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 t="s">
        <v>398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 t="s">
        <v>3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 t="s">
        <v>82</v>
      </c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7" t="s">
        <v>107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108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8" t="s">
        <v>399</v>
      </c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</row>
    <row r="6" spans="1:254" ht="10.15" hidden="1" customHeight="1" x14ac:dyDescent="0.35">
      <c r="A6" s="71"/>
      <c r="B6" s="7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71"/>
      <c r="B7" s="7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71"/>
      <c r="B8" s="7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71"/>
      <c r="B9" s="7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71"/>
      <c r="B10" s="7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71"/>
      <c r="B11" s="71"/>
      <c r="C11" s="49" t="s">
        <v>20</v>
      </c>
      <c r="D11" s="49" t="s">
        <v>4</v>
      </c>
      <c r="E11" s="49" t="s">
        <v>5</v>
      </c>
      <c r="F11" s="49" t="s">
        <v>24</v>
      </c>
      <c r="G11" s="49" t="s">
        <v>6</v>
      </c>
      <c r="H11" s="49" t="s">
        <v>7</v>
      </c>
      <c r="I11" s="49" t="s">
        <v>21</v>
      </c>
      <c r="J11" s="49" t="s">
        <v>8</v>
      </c>
      <c r="K11" s="49" t="s">
        <v>9</v>
      </c>
      <c r="L11" s="49" t="s">
        <v>26</v>
      </c>
      <c r="M11" s="49" t="s">
        <v>5</v>
      </c>
      <c r="N11" s="49" t="s">
        <v>10</v>
      </c>
      <c r="O11" s="49" t="s">
        <v>22</v>
      </c>
      <c r="P11" s="49" t="s">
        <v>9</v>
      </c>
      <c r="Q11" s="49" t="s">
        <v>11</v>
      </c>
      <c r="R11" s="49" t="s">
        <v>23</v>
      </c>
      <c r="S11" s="49" t="s">
        <v>10</v>
      </c>
      <c r="T11" s="49" t="s">
        <v>6</v>
      </c>
      <c r="U11" s="49" t="s">
        <v>33</v>
      </c>
      <c r="V11" s="49" t="s">
        <v>12</v>
      </c>
      <c r="W11" s="49" t="s">
        <v>8</v>
      </c>
      <c r="X11" s="49" t="s">
        <v>41</v>
      </c>
      <c r="Y11" s="49"/>
      <c r="Z11" s="49"/>
      <c r="AA11" s="49" t="s">
        <v>42</v>
      </c>
      <c r="AB11" s="49"/>
      <c r="AC11" s="49"/>
      <c r="AD11" s="49" t="s">
        <v>43</v>
      </c>
      <c r="AE11" s="49"/>
      <c r="AF11" s="49"/>
      <c r="AG11" s="49" t="s">
        <v>44</v>
      </c>
      <c r="AH11" s="49"/>
      <c r="AI11" s="49"/>
      <c r="AJ11" s="49" t="s">
        <v>45</v>
      </c>
      <c r="AK11" s="49"/>
      <c r="AL11" s="49"/>
      <c r="AM11" s="49" t="s">
        <v>46</v>
      </c>
      <c r="AN11" s="49"/>
      <c r="AO11" s="49"/>
      <c r="AP11" s="48" t="s">
        <v>47</v>
      </c>
      <c r="AQ11" s="48"/>
      <c r="AR11" s="48"/>
      <c r="AS11" s="49" t="s">
        <v>48</v>
      </c>
      <c r="AT11" s="49"/>
      <c r="AU11" s="49"/>
      <c r="AV11" s="49" t="s">
        <v>49</v>
      </c>
      <c r="AW11" s="49"/>
      <c r="AX11" s="49"/>
      <c r="AY11" s="49" t="s">
        <v>50</v>
      </c>
      <c r="AZ11" s="49"/>
      <c r="BA11" s="49"/>
      <c r="BB11" s="49" t="s">
        <v>51</v>
      </c>
      <c r="BC11" s="49"/>
      <c r="BD11" s="49"/>
      <c r="BE11" s="49" t="s">
        <v>52</v>
      </c>
      <c r="BF11" s="49"/>
      <c r="BG11" s="49"/>
      <c r="BH11" s="48" t="s">
        <v>83</v>
      </c>
      <c r="BI11" s="48"/>
      <c r="BJ11" s="48"/>
      <c r="BK11" s="48" t="s">
        <v>84</v>
      </c>
      <c r="BL11" s="48"/>
      <c r="BM11" s="48"/>
      <c r="BN11" s="48" t="s">
        <v>85</v>
      </c>
      <c r="BO11" s="48"/>
      <c r="BP11" s="48"/>
      <c r="BQ11" s="48" t="s">
        <v>86</v>
      </c>
      <c r="BR11" s="48"/>
      <c r="BS11" s="48"/>
      <c r="BT11" s="48" t="s">
        <v>87</v>
      </c>
      <c r="BU11" s="48"/>
      <c r="BV11" s="48"/>
      <c r="BW11" s="48" t="s">
        <v>96</v>
      </c>
      <c r="BX11" s="48"/>
      <c r="BY11" s="48"/>
      <c r="BZ11" s="48" t="s">
        <v>97</v>
      </c>
      <c r="CA11" s="48"/>
      <c r="CB11" s="48"/>
      <c r="CC11" s="48" t="s">
        <v>98</v>
      </c>
      <c r="CD11" s="48"/>
      <c r="CE11" s="48"/>
      <c r="CF11" s="48" t="s">
        <v>99</v>
      </c>
      <c r="CG11" s="48"/>
      <c r="CH11" s="48"/>
      <c r="CI11" s="48" t="s">
        <v>100</v>
      </c>
      <c r="CJ11" s="48"/>
      <c r="CK11" s="48"/>
      <c r="CL11" s="48" t="s">
        <v>101</v>
      </c>
      <c r="CM11" s="48"/>
      <c r="CN11" s="48"/>
      <c r="CO11" s="48" t="s">
        <v>102</v>
      </c>
      <c r="CP11" s="48"/>
      <c r="CQ11" s="48"/>
      <c r="CR11" s="48" t="s">
        <v>103</v>
      </c>
      <c r="CS11" s="48"/>
      <c r="CT11" s="48"/>
      <c r="CU11" s="48" t="s">
        <v>104</v>
      </c>
      <c r="CV11" s="48"/>
      <c r="CW11" s="48"/>
      <c r="CX11" s="48" t="s">
        <v>105</v>
      </c>
      <c r="CY11" s="48"/>
      <c r="CZ11" s="48"/>
      <c r="DA11" s="48" t="s">
        <v>130</v>
      </c>
      <c r="DB11" s="48"/>
      <c r="DC11" s="48"/>
      <c r="DD11" s="48" t="s">
        <v>131</v>
      </c>
      <c r="DE11" s="48"/>
      <c r="DF11" s="48"/>
      <c r="DG11" s="48" t="s">
        <v>132</v>
      </c>
      <c r="DH11" s="48"/>
      <c r="DI11" s="48"/>
      <c r="DJ11" s="48" t="s">
        <v>133</v>
      </c>
      <c r="DK11" s="48"/>
      <c r="DL11" s="48"/>
      <c r="DM11" s="48" t="s">
        <v>134</v>
      </c>
      <c r="DN11" s="48"/>
      <c r="DO11" s="48"/>
    </row>
    <row r="12" spans="1:254" ht="60" customHeight="1" x14ac:dyDescent="0.35">
      <c r="A12" s="71"/>
      <c r="B12" s="71"/>
      <c r="C12" s="46" t="s">
        <v>273</v>
      </c>
      <c r="D12" s="46"/>
      <c r="E12" s="46"/>
      <c r="F12" s="46" t="s">
        <v>395</v>
      </c>
      <c r="G12" s="46"/>
      <c r="H12" s="46"/>
      <c r="I12" s="46" t="s">
        <v>27</v>
      </c>
      <c r="J12" s="46"/>
      <c r="K12" s="46"/>
      <c r="L12" s="46" t="s">
        <v>34</v>
      </c>
      <c r="M12" s="46"/>
      <c r="N12" s="46"/>
      <c r="O12" s="46" t="s">
        <v>36</v>
      </c>
      <c r="P12" s="46"/>
      <c r="Q12" s="46"/>
      <c r="R12" s="46" t="s">
        <v>37</v>
      </c>
      <c r="S12" s="46"/>
      <c r="T12" s="46"/>
      <c r="U12" s="46" t="s">
        <v>40</v>
      </c>
      <c r="V12" s="46"/>
      <c r="W12" s="46"/>
      <c r="X12" s="46" t="s">
        <v>278</v>
      </c>
      <c r="Y12" s="46"/>
      <c r="Z12" s="46"/>
      <c r="AA12" s="46" t="s">
        <v>280</v>
      </c>
      <c r="AB12" s="46"/>
      <c r="AC12" s="46"/>
      <c r="AD12" s="46" t="s">
        <v>282</v>
      </c>
      <c r="AE12" s="46"/>
      <c r="AF12" s="46"/>
      <c r="AG12" s="46" t="s">
        <v>284</v>
      </c>
      <c r="AH12" s="46"/>
      <c r="AI12" s="46"/>
      <c r="AJ12" s="46" t="s">
        <v>286</v>
      </c>
      <c r="AK12" s="46"/>
      <c r="AL12" s="46"/>
      <c r="AM12" s="46" t="s">
        <v>290</v>
      </c>
      <c r="AN12" s="46"/>
      <c r="AO12" s="46"/>
      <c r="AP12" s="46" t="s">
        <v>291</v>
      </c>
      <c r="AQ12" s="46"/>
      <c r="AR12" s="46"/>
      <c r="AS12" s="46" t="s">
        <v>293</v>
      </c>
      <c r="AT12" s="46"/>
      <c r="AU12" s="46"/>
      <c r="AV12" s="46" t="s">
        <v>294</v>
      </c>
      <c r="AW12" s="46"/>
      <c r="AX12" s="46"/>
      <c r="AY12" s="46" t="s">
        <v>297</v>
      </c>
      <c r="AZ12" s="46"/>
      <c r="BA12" s="46"/>
      <c r="BB12" s="46" t="s">
        <v>298</v>
      </c>
      <c r="BC12" s="46"/>
      <c r="BD12" s="46"/>
      <c r="BE12" s="46" t="s">
        <v>301</v>
      </c>
      <c r="BF12" s="46"/>
      <c r="BG12" s="46"/>
      <c r="BH12" s="46" t="s">
        <v>302</v>
      </c>
      <c r="BI12" s="46"/>
      <c r="BJ12" s="46"/>
      <c r="BK12" s="46" t="s">
        <v>306</v>
      </c>
      <c r="BL12" s="46"/>
      <c r="BM12" s="46"/>
      <c r="BN12" s="46" t="s">
        <v>305</v>
      </c>
      <c r="BO12" s="46"/>
      <c r="BP12" s="46"/>
      <c r="BQ12" s="46" t="s">
        <v>307</v>
      </c>
      <c r="BR12" s="46"/>
      <c r="BS12" s="46"/>
      <c r="BT12" s="46" t="s">
        <v>308</v>
      </c>
      <c r="BU12" s="46"/>
      <c r="BV12" s="46"/>
      <c r="BW12" s="46" t="s">
        <v>310</v>
      </c>
      <c r="BX12" s="46"/>
      <c r="BY12" s="46"/>
      <c r="BZ12" s="46" t="s">
        <v>312</v>
      </c>
      <c r="CA12" s="46"/>
      <c r="CB12" s="46"/>
      <c r="CC12" s="46" t="s">
        <v>313</v>
      </c>
      <c r="CD12" s="46"/>
      <c r="CE12" s="46"/>
      <c r="CF12" s="46" t="s">
        <v>314</v>
      </c>
      <c r="CG12" s="46"/>
      <c r="CH12" s="46"/>
      <c r="CI12" s="46" t="s">
        <v>316</v>
      </c>
      <c r="CJ12" s="46"/>
      <c r="CK12" s="46"/>
      <c r="CL12" s="46" t="s">
        <v>117</v>
      </c>
      <c r="CM12" s="46"/>
      <c r="CN12" s="46"/>
      <c r="CO12" s="46" t="s">
        <v>119</v>
      </c>
      <c r="CP12" s="46"/>
      <c r="CQ12" s="46"/>
      <c r="CR12" s="46" t="s">
        <v>317</v>
      </c>
      <c r="CS12" s="46"/>
      <c r="CT12" s="46"/>
      <c r="CU12" s="46" t="s">
        <v>124</v>
      </c>
      <c r="CV12" s="46"/>
      <c r="CW12" s="46"/>
      <c r="CX12" s="46" t="s">
        <v>318</v>
      </c>
      <c r="CY12" s="46"/>
      <c r="CZ12" s="46"/>
      <c r="DA12" s="46" t="s">
        <v>319</v>
      </c>
      <c r="DB12" s="46"/>
      <c r="DC12" s="46"/>
      <c r="DD12" s="46" t="s">
        <v>323</v>
      </c>
      <c r="DE12" s="46"/>
      <c r="DF12" s="46"/>
      <c r="DG12" s="46" t="s">
        <v>325</v>
      </c>
      <c r="DH12" s="46"/>
      <c r="DI12" s="46"/>
      <c r="DJ12" s="46" t="s">
        <v>327</v>
      </c>
      <c r="DK12" s="46"/>
      <c r="DL12" s="46"/>
      <c r="DM12" s="46" t="s">
        <v>329</v>
      </c>
      <c r="DN12" s="46"/>
      <c r="DO12" s="46"/>
    </row>
    <row r="13" spans="1:254" ht="111.75" customHeight="1" x14ac:dyDescent="0.35">
      <c r="A13" s="71"/>
      <c r="B13" s="71"/>
      <c r="C13" s="43" t="s">
        <v>14</v>
      </c>
      <c r="D13" s="43" t="s">
        <v>15</v>
      </c>
      <c r="E13" s="43" t="s">
        <v>16</v>
      </c>
      <c r="F13" s="43" t="s">
        <v>17</v>
      </c>
      <c r="G13" s="43" t="s">
        <v>18</v>
      </c>
      <c r="H13" s="43" t="s">
        <v>274</v>
      </c>
      <c r="I13" s="43" t="s">
        <v>28</v>
      </c>
      <c r="J13" s="43" t="s">
        <v>275</v>
      </c>
      <c r="K13" s="43" t="s">
        <v>29</v>
      </c>
      <c r="L13" s="43" t="s">
        <v>28</v>
      </c>
      <c r="M13" s="43" t="s">
        <v>35</v>
      </c>
      <c r="N13" s="43" t="s">
        <v>29</v>
      </c>
      <c r="O13" s="43" t="s">
        <v>36</v>
      </c>
      <c r="P13" s="43" t="s">
        <v>36</v>
      </c>
      <c r="Q13" s="43" t="s">
        <v>32</v>
      </c>
      <c r="R13" s="43" t="s">
        <v>38</v>
      </c>
      <c r="S13" s="43" t="s">
        <v>39</v>
      </c>
      <c r="T13" s="43" t="s">
        <v>32</v>
      </c>
      <c r="U13" s="43" t="s">
        <v>254</v>
      </c>
      <c r="V13" s="43" t="s">
        <v>276</v>
      </c>
      <c r="W13" s="43" t="s">
        <v>277</v>
      </c>
      <c r="X13" s="43" t="s">
        <v>66</v>
      </c>
      <c r="Y13" s="43" t="s">
        <v>55</v>
      </c>
      <c r="Z13" s="43" t="s">
        <v>279</v>
      </c>
      <c r="AA13" s="43" t="s">
        <v>281</v>
      </c>
      <c r="AB13" s="43" t="s">
        <v>79</v>
      </c>
      <c r="AC13" s="43" t="s">
        <v>80</v>
      </c>
      <c r="AD13" s="43" t="s">
        <v>58</v>
      </c>
      <c r="AE13" s="43" t="s">
        <v>59</v>
      </c>
      <c r="AF13" s="43" t="s">
        <v>283</v>
      </c>
      <c r="AG13" s="43" t="s">
        <v>285</v>
      </c>
      <c r="AH13" s="43" t="s">
        <v>62</v>
      </c>
      <c r="AI13" s="43" t="s">
        <v>63</v>
      </c>
      <c r="AJ13" s="43" t="s">
        <v>287</v>
      </c>
      <c r="AK13" s="43" t="s">
        <v>288</v>
      </c>
      <c r="AL13" s="43" t="s">
        <v>289</v>
      </c>
      <c r="AM13" s="43" t="s">
        <v>56</v>
      </c>
      <c r="AN13" s="43" t="s">
        <v>57</v>
      </c>
      <c r="AO13" s="43" t="s">
        <v>32</v>
      </c>
      <c r="AP13" s="43" t="s">
        <v>192</v>
      </c>
      <c r="AQ13" s="43" t="s">
        <v>292</v>
      </c>
      <c r="AR13" s="43" t="s">
        <v>80</v>
      </c>
      <c r="AS13" s="43" t="s">
        <v>67</v>
      </c>
      <c r="AT13" s="43" t="s">
        <v>68</v>
      </c>
      <c r="AU13" s="43" t="s">
        <v>69</v>
      </c>
      <c r="AV13" s="43" t="s">
        <v>70</v>
      </c>
      <c r="AW13" s="43" t="s">
        <v>295</v>
      </c>
      <c r="AX13" s="43" t="s">
        <v>296</v>
      </c>
      <c r="AY13" s="43" t="s">
        <v>71</v>
      </c>
      <c r="AZ13" s="43" t="s">
        <v>72</v>
      </c>
      <c r="BA13" s="43" t="s">
        <v>73</v>
      </c>
      <c r="BB13" s="43" t="s">
        <v>77</v>
      </c>
      <c r="BC13" s="43" t="s">
        <v>299</v>
      </c>
      <c r="BD13" s="43" t="s">
        <v>300</v>
      </c>
      <c r="BE13" s="43" t="s">
        <v>74</v>
      </c>
      <c r="BF13" s="43" t="s">
        <v>75</v>
      </c>
      <c r="BG13" s="43" t="s">
        <v>76</v>
      </c>
      <c r="BH13" s="43" t="s">
        <v>303</v>
      </c>
      <c r="BI13" s="43" t="s">
        <v>94</v>
      </c>
      <c r="BJ13" s="43" t="s">
        <v>182</v>
      </c>
      <c r="BK13" s="43" t="s">
        <v>304</v>
      </c>
      <c r="BL13" s="43" t="s">
        <v>252</v>
      </c>
      <c r="BM13" s="43" t="s">
        <v>89</v>
      </c>
      <c r="BN13" s="43" t="s">
        <v>93</v>
      </c>
      <c r="BO13" s="43" t="s">
        <v>94</v>
      </c>
      <c r="BP13" s="43" t="s">
        <v>182</v>
      </c>
      <c r="BQ13" s="43" t="s">
        <v>91</v>
      </c>
      <c r="BR13" s="43" t="s">
        <v>390</v>
      </c>
      <c r="BS13" s="43" t="s">
        <v>391</v>
      </c>
      <c r="BT13" s="43" t="s">
        <v>88</v>
      </c>
      <c r="BU13" s="43" t="s">
        <v>309</v>
      </c>
      <c r="BV13" s="43" t="s">
        <v>95</v>
      </c>
      <c r="BW13" s="43" t="s">
        <v>25</v>
      </c>
      <c r="BX13" s="43" t="s">
        <v>31</v>
      </c>
      <c r="BY13" s="43" t="s">
        <v>311</v>
      </c>
      <c r="BZ13" s="43" t="s">
        <v>109</v>
      </c>
      <c r="CA13" s="43" t="s">
        <v>110</v>
      </c>
      <c r="CB13" s="43" t="s">
        <v>111</v>
      </c>
      <c r="CC13" s="43" t="s">
        <v>112</v>
      </c>
      <c r="CD13" s="43" t="s">
        <v>113</v>
      </c>
      <c r="CE13" s="43" t="s">
        <v>114</v>
      </c>
      <c r="CF13" s="43" t="s">
        <v>115</v>
      </c>
      <c r="CG13" s="43" t="s">
        <v>315</v>
      </c>
      <c r="CH13" s="43" t="s">
        <v>116</v>
      </c>
      <c r="CI13" s="43" t="s">
        <v>30</v>
      </c>
      <c r="CJ13" s="43" t="s">
        <v>31</v>
      </c>
      <c r="CK13" s="43" t="s">
        <v>32</v>
      </c>
      <c r="CL13" s="43" t="s">
        <v>28</v>
      </c>
      <c r="CM13" s="43" t="s">
        <v>35</v>
      </c>
      <c r="CN13" s="43" t="s">
        <v>118</v>
      </c>
      <c r="CO13" s="43" t="s">
        <v>71</v>
      </c>
      <c r="CP13" s="43" t="s">
        <v>120</v>
      </c>
      <c r="CQ13" s="43" t="s">
        <v>73</v>
      </c>
      <c r="CR13" s="43" t="s">
        <v>121</v>
      </c>
      <c r="CS13" s="43" t="s">
        <v>122</v>
      </c>
      <c r="CT13" s="43" t="s">
        <v>123</v>
      </c>
      <c r="CU13" s="43" t="s">
        <v>125</v>
      </c>
      <c r="CV13" s="43" t="s">
        <v>122</v>
      </c>
      <c r="CW13" s="43" t="s">
        <v>80</v>
      </c>
      <c r="CX13" s="43" t="s">
        <v>126</v>
      </c>
      <c r="CY13" s="43" t="s">
        <v>127</v>
      </c>
      <c r="CZ13" s="43" t="s">
        <v>128</v>
      </c>
      <c r="DA13" s="43" t="s">
        <v>320</v>
      </c>
      <c r="DB13" s="43" t="s">
        <v>321</v>
      </c>
      <c r="DC13" s="43" t="s">
        <v>322</v>
      </c>
      <c r="DD13" s="43" t="s">
        <v>30</v>
      </c>
      <c r="DE13" s="43" t="s">
        <v>31</v>
      </c>
      <c r="DF13" s="43" t="s">
        <v>324</v>
      </c>
      <c r="DG13" s="43" t="s">
        <v>135</v>
      </c>
      <c r="DH13" s="43" t="s">
        <v>326</v>
      </c>
      <c r="DI13" s="43" t="s">
        <v>136</v>
      </c>
      <c r="DJ13" s="43" t="s">
        <v>328</v>
      </c>
      <c r="DK13" s="43" t="s">
        <v>139</v>
      </c>
      <c r="DL13" s="43" t="s">
        <v>140</v>
      </c>
      <c r="DM13" s="43" t="s">
        <v>142</v>
      </c>
      <c r="DN13" s="43" t="s">
        <v>330</v>
      </c>
      <c r="DO13" s="43" t="s">
        <v>331</v>
      </c>
    </row>
    <row r="14" spans="1:254" ht="15.5" x14ac:dyDescent="0.35">
      <c r="A14" s="15">
        <v>1</v>
      </c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67" t="s">
        <v>255</v>
      </c>
      <c r="B39" s="6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69" t="s">
        <v>271</v>
      </c>
      <c r="B40" s="70"/>
      <c r="C40" s="16">
        <f>C39/25%</f>
        <v>0</v>
      </c>
      <c r="D40" s="16">
        <f>D39/25%</f>
        <v>0</v>
      </c>
      <c r="E40" s="16">
        <f t="shared" ref="E40:BP40" si="4">E39/25%</f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7">
        <f t="shared" si="4"/>
        <v>0</v>
      </c>
      <c r="BI40" s="17">
        <f t="shared" si="4"/>
        <v>0</v>
      </c>
      <c r="BJ40" s="17">
        <f t="shared" si="4"/>
        <v>0</v>
      </c>
      <c r="BK40" s="17">
        <f t="shared" si="4"/>
        <v>0</v>
      </c>
      <c r="BL40" s="17">
        <f t="shared" si="4"/>
        <v>0</v>
      </c>
      <c r="BM40" s="17">
        <f t="shared" si="4"/>
        <v>0</v>
      </c>
      <c r="BN40" s="17">
        <f t="shared" si="4"/>
        <v>0</v>
      </c>
      <c r="BO40" s="17">
        <f t="shared" si="4"/>
        <v>0</v>
      </c>
      <c r="BP40" s="17">
        <f t="shared" si="4"/>
        <v>0</v>
      </c>
      <c r="BQ40" s="17">
        <f t="shared" ref="BQ40:DO40" si="5">BQ39/25%</f>
        <v>0</v>
      </c>
      <c r="BR40" s="17">
        <f t="shared" si="5"/>
        <v>0</v>
      </c>
      <c r="BS40" s="17">
        <f t="shared" si="5"/>
        <v>0</v>
      </c>
      <c r="BT40" s="17">
        <f t="shared" si="5"/>
        <v>0</v>
      </c>
      <c r="BU40" s="17">
        <f t="shared" si="5"/>
        <v>0</v>
      </c>
      <c r="BV40" s="17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7">
        <f t="shared" si="5"/>
        <v>0</v>
      </c>
      <c r="DB40" s="17">
        <f t="shared" si="5"/>
        <v>0</v>
      </c>
      <c r="DC40" s="17">
        <f t="shared" si="5"/>
        <v>0</v>
      </c>
      <c r="DD40" s="17">
        <f t="shared" si="5"/>
        <v>0</v>
      </c>
      <c r="DE40" s="17">
        <f t="shared" si="5"/>
        <v>0</v>
      </c>
      <c r="DF40" s="17">
        <f t="shared" si="5"/>
        <v>0</v>
      </c>
      <c r="DG40" s="17">
        <f t="shared" si="5"/>
        <v>0</v>
      </c>
      <c r="DH40" s="17">
        <f t="shared" si="5"/>
        <v>0</v>
      </c>
      <c r="DI40" s="17">
        <f t="shared" si="5"/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</row>
    <row r="41" spans="1:254" x14ac:dyDescent="0.35">
      <c r="B41" s="10"/>
      <c r="C41" s="11"/>
      <c r="T41" s="10"/>
    </row>
    <row r="42" spans="1:254" x14ac:dyDescent="0.35">
      <c r="B42" s="62" t="s">
        <v>256</v>
      </c>
      <c r="C42" s="63"/>
      <c r="D42" s="63"/>
      <c r="E42" s="64"/>
      <c r="F42" s="20"/>
      <c r="G42" s="20"/>
      <c r="T42" s="10"/>
    </row>
    <row r="43" spans="1:254" x14ac:dyDescent="0.35">
      <c r="B43" s="21" t="s">
        <v>257</v>
      </c>
      <c r="C43" s="22" t="s">
        <v>260</v>
      </c>
      <c r="D43" s="30">
        <f>E43/100*25</f>
        <v>0</v>
      </c>
      <c r="E43" s="23">
        <f>(C40+F40+I40+L40+O40+R40+U40)/7</f>
        <v>0</v>
      </c>
      <c r="F43" s="24"/>
      <c r="G43" s="24"/>
      <c r="T43" s="10"/>
    </row>
    <row r="44" spans="1:254" x14ac:dyDescent="0.35">
      <c r="B44" s="21" t="s">
        <v>258</v>
      </c>
      <c r="C44" s="25" t="s">
        <v>260</v>
      </c>
      <c r="D44" s="29">
        <f>E44/100*25</f>
        <v>0</v>
      </c>
      <c r="E44" s="26">
        <f>(D40+G40+J40+M40+P40+S40+V40)/7</f>
        <v>0</v>
      </c>
      <c r="F44" s="24"/>
      <c r="G44" s="24"/>
      <c r="T44" s="10"/>
    </row>
    <row r="45" spans="1:254" x14ac:dyDescent="0.35">
      <c r="B45" s="21" t="s">
        <v>259</v>
      </c>
      <c r="C45" s="25" t="s">
        <v>260</v>
      </c>
      <c r="D45" s="29">
        <f>E45/100*25</f>
        <v>0</v>
      </c>
      <c r="E45" s="26">
        <f>(E40+H40+K40+N40+Q40+T40+W40)/7</f>
        <v>0</v>
      </c>
      <c r="F45" s="24"/>
      <c r="G45" s="24"/>
      <c r="T45" s="10"/>
    </row>
    <row r="46" spans="1:254" x14ac:dyDescent="0.35">
      <c r="B46" s="21"/>
      <c r="C46" s="25"/>
      <c r="D46" s="28">
        <f>SUM(D43:D45)</f>
        <v>0</v>
      </c>
      <c r="E46" s="28">
        <f>SUM(E43:E45)</f>
        <v>0</v>
      </c>
      <c r="F46" s="24"/>
      <c r="G46" s="24"/>
    </row>
    <row r="47" spans="1:254" ht="15" customHeight="1" x14ac:dyDescent="0.35">
      <c r="B47" s="21"/>
      <c r="D47" s="65" t="s">
        <v>53</v>
      </c>
      <c r="E47" s="66"/>
      <c r="F47" s="53" t="s">
        <v>3</v>
      </c>
      <c r="G47" s="54"/>
    </row>
    <row r="48" spans="1:254" ht="15" customHeight="1" x14ac:dyDescent="0.35">
      <c r="B48" s="21" t="s">
        <v>257</v>
      </c>
      <c r="C48" s="25" t="s">
        <v>261</v>
      </c>
      <c r="D48" s="29">
        <f>E48/100*25</f>
        <v>0</v>
      </c>
      <c r="E48" s="26">
        <f>(X40+AA40+AD40+AG40+AJ40+AM40+AP40)/7</f>
        <v>0</v>
      </c>
      <c r="F48" s="29">
        <f>G48/100*25</f>
        <v>0</v>
      </c>
      <c r="G48" s="26">
        <f>(AS40+AV40+AY40+BB40+BE40)/5</f>
        <v>0</v>
      </c>
    </row>
    <row r="49" spans="2:7" x14ac:dyDescent="0.35">
      <c r="B49" s="21" t="s">
        <v>258</v>
      </c>
      <c r="C49" s="25" t="s">
        <v>261</v>
      </c>
      <c r="D49" s="29">
        <f>E49/100*25</f>
        <v>0</v>
      </c>
      <c r="E49" s="26">
        <f>(Y40+AB40+AE40+AH40+AK40+AN40+AQ40)/7</f>
        <v>0</v>
      </c>
      <c r="F49" s="29">
        <f>G49/100*25</f>
        <v>0</v>
      </c>
      <c r="G49" s="26">
        <f>(AT40+AW40+AZ40+BC40+BF40)/5</f>
        <v>0</v>
      </c>
    </row>
    <row r="50" spans="2:7" x14ac:dyDescent="0.35">
      <c r="B50" s="21" t="s">
        <v>259</v>
      </c>
      <c r="C50" s="25" t="s">
        <v>261</v>
      </c>
      <c r="D50" s="29">
        <f>E50/100*25</f>
        <v>0</v>
      </c>
      <c r="E50" s="26">
        <f>(Z40+AC40+AF40+AI40+AL40+AO40+AR40)/7</f>
        <v>0</v>
      </c>
      <c r="F50" s="29">
        <f>G50/100*25</f>
        <v>0</v>
      </c>
      <c r="G50" s="26">
        <f>(AU40+AX40+BA40+BD40+BG40)/5</f>
        <v>0</v>
      </c>
    </row>
    <row r="51" spans="2:7" x14ac:dyDescent="0.35">
      <c r="B51" s="21"/>
      <c r="C51" s="25"/>
      <c r="D51" s="28">
        <f>SUM(D48:D50)</f>
        <v>0</v>
      </c>
      <c r="E51" s="28">
        <f>SUM(E48:E50)</f>
        <v>0</v>
      </c>
      <c r="F51" s="28">
        <f>SUM(F48:F50)</f>
        <v>0</v>
      </c>
      <c r="G51" s="28">
        <f>SUM(G48:G50)</f>
        <v>0</v>
      </c>
    </row>
    <row r="52" spans="2:7" x14ac:dyDescent="0.35">
      <c r="B52" s="21" t="s">
        <v>257</v>
      </c>
      <c r="C52" s="25" t="s">
        <v>262</v>
      </c>
      <c r="D52" s="19">
        <f>E52/100*25</f>
        <v>0</v>
      </c>
      <c r="E52" s="26">
        <f>(BH40+BK40+BN40+BQ40+BT40)/5</f>
        <v>0</v>
      </c>
      <c r="F52" s="24"/>
      <c r="G52" s="24"/>
    </row>
    <row r="53" spans="2:7" x14ac:dyDescent="0.35">
      <c r="B53" s="21" t="s">
        <v>258</v>
      </c>
      <c r="C53" s="25" t="s">
        <v>262</v>
      </c>
      <c r="D53" s="19">
        <f>E53/100*25</f>
        <v>0</v>
      </c>
      <c r="E53" s="26">
        <f>(BI40+BL40+BO40+BR40+BU40)/5</f>
        <v>0</v>
      </c>
      <c r="F53" s="24"/>
      <c r="G53" s="24"/>
    </row>
    <row r="54" spans="2:7" x14ac:dyDescent="0.35">
      <c r="B54" s="21" t="s">
        <v>259</v>
      </c>
      <c r="C54" s="25" t="s">
        <v>262</v>
      </c>
      <c r="D54" s="19">
        <f>E54/100*25</f>
        <v>0</v>
      </c>
      <c r="E54" s="26">
        <f>(BJ40+BM40+BP40+BS40+BV40)/5</f>
        <v>0</v>
      </c>
      <c r="F54" s="24"/>
      <c r="G54" s="24"/>
    </row>
    <row r="55" spans="2:7" x14ac:dyDescent="0.35">
      <c r="B55" s="21"/>
      <c r="C55" s="25"/>
      <c r="D55" s="27">
        <f>SUM(D52:D54)</f>
        <v>0</v>
      </c>
      <c r="E55" s="28">
        <f>SUM(E52:E54)</f>
        <v>0</v>
      </c>
      <c r="F55" s="24"/>
      <c r="G55" s="24"/>
    </row>
    <row r="56" spans="2:7" x14ac:dyDescent="0.35">
      <c r="B56" s="21"/>
      <c r="C56" s="25"/>
      <c r="D56" s="65" t="s">
        <v>107</v>
      </c>
      <c r="E56" s="66"/>
      <c r="F56" s="55" t="s">
        <v>108</v>
      </c>
      <c r="G56" s="56"/>
    </row>
    <row r="57" spans="2:7" x14ac:dyDescent="0.35">
      <c r="B57" s="21" t="s">
        <v>257</v>
      </c>
      <c r="C57" s="25" t="s">
        <v>263</v>
      </c>
      <c r="D57" s="19">
        <f>E57/100*25</f>
        <v>0</v>
      </c>
      <c r="E57" s="26">
        <f>(BW40+BZ40+CC40+CF40)/4</f>
        <v>0</v>
      </c>
      <c r="F57" s="19">
        <f>G57/100*25</f>
        <v>0</v>
      </c>
      <c r="G57" s="26">
        <f>(CI40+CL40+CO40+CR40+CU40+CX40)/6</f>
        <v>0</v>
      </c>
    </row>
    <row r="58" spans="2:7" x14ac:dyDescent="0.35">
      <c r="B58" s="21" t="s">
        <v>258</v>
      </c>
      <c r="C58" s="25" t="s">
        <v>263</v>
      </c>
      <c r="D58" s="19">
        <f>E58/100*25</f>
        <v>0</v>
      </c>
      <c r="E58" s="26">
        <f>(BX40+CA40+CD40+CG40)/4</f>
        <v>0</v>
      </c>
      <c r="F58" s="19">
        <f t="shared" ref="F58:F59" si="6">G58/100*25</f>
        <v>0</v>
      </c>
      <c r="G58" s="26">
        <f>(CJ40+CM40+CP40+CS40+CV40+CY40)/6</f>
        <v>0</v>
      </c>
    </row>
    <row r="59" spans="2:7" x14ac:dyDescent="0.35">
      <c r="B59" s="21" t="s">
        <v>259</v>
      </c>
      <c r="C59" s="25" t="s">
        <v>263</v>
      </c>
      <c r="D59" s="19">
        <f>E59/100*25</f>
        <v>0</v>
      </c>
      <c r="E59" s="26">
        <f>(BY40+CB40+CE40+CH40)/4</f>
        <v>0</v>
      </c>
      <c r="F59" s="19">
        <f t="shared" si="6"/>
        <v>0</v>
      </c>
      <c r="G59" s="26">
        <f>(CK40+CN40+CQ40+CT40+CW40+CZ40)/6</f>
        <v>0</v>
      </c>
    </row>
    <row r="60" spans="2:7" x14ac:dyDescent="0.35">
      <c r="B60" s="21"/>
      <c r="C60" s="25"/>
      <c r="D60" s="27">
        <f>SUM(D57:D59)</f>
        <v>0</v>
      </c>
      <c r="E60" s="27">
        <f>SUM(E57:E59)</f>
        <v>0</v>
      </c>
      <c r="F60" s="27">
        <f>SUM(F57:F59)</f>
        <v>0</v>
      </c>
      <c r="G60" s="27">
        <f>SUM(G57:G59)</f>
        <v>0</v>
      </c>
    </row>
    <row r="61" spans="2:7" x14ac:dyDescent="0.35">
      <c r="B61" s="21" t="s">
        <v>257</v>
      </c>
      <c r="C61" s="25" t="s">
        <v>264</v>
      </c>
      <c r="D61" s="19">
        <f>E61/100*25</f>
        <v>0</v>
      </c>
      <c r="E61" s="26">
        <f>(DA40+DD40+DG40+DJ40+DM40)/5</f>
        <v>0</v>
      </c>
      <c r="F61" s="24"/>
      <c r="G61" s="24"/>
    </row>
    <row r="62" spans="2:7" x14ac:dyDescent="0.35">
      <c r="B62" s="21" t="s">
        <v>258</v>
      </c>
      <c r="C62" s="25" t="s">
        <v>264</v>
      </c>
      <c r="D62" s="19">
        <f>E62/100*25</f>
        <v>0</v>
      </c>
      <c r="E62" s="26">
        <f>(DB40+DE40+DH40+DK40+DN40)/5</f>
        <v>0</v>
      </c>
      <c r="F62" s="24"/>
      <c r="G62" s="24"/>
    </row>
    <row r="63" spans="2:7" x14ac:dyDescent="0.35">
      <c r="B63" s="21" t="s">
        <v>259</v>
      </c>
      <c r="C63" s="25" t="s">
        <v>264</v>
      </c>
      <c r="D63" s="19">
        <f>E63/100*25</f>
        <v>0</v>
      </c>
      <c r="E63" s="26">
        <f>(DC40+DF40+DI40+DL40+DO40)/5</f>
        <v>0</v>
      </c>
      <c r="F63" s="24"/>
      <c r="G63" s="24"/>
    </row>
    <row r="64" spans="2:7" x14ac:dyDescent="0.35">
      <c r="B64" s="21"/>
      <c r="C64" s="25"/>
      <c r="D64" s="27">
        <f>SUM(D61:D63)</f>
        <v>0</v>
      </c>
      <c r="E64" s="27">
        <f>SUM(E61:E63)</f>
        <v>0</v>
      </c>
      <c r="F64" s="24"/>
      <c r="G64" s="24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workbookViewId="0">
      <selection activeCell="A3" sqref="A3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6" t="s">
        <v>144</v>
      </c>
      <c r="B1" s="13" t="s">
        <v>143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45" t="s">
        <v>422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7"/>
      <c r="P2" s="7"/>
      <c r="Q2" s="7"/>
      <c r="R2" s="7"/>
      <c r="S2" s="7"/>
      <c r="T2" s="7"/>
      <c r="U2" s="7"/>
      <c r="V2" s="7"/>
      <c r="DP2" s="52" t="s">
        <v>396</v>
      </c>
      <c r="DQ2" s="52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5">
      <c r="A5" s="71" t="s">
        <v>0</v>
      </c>
      <c r="B5" s="71" t="s">
        <v>1</v>
      </c>
      <c r="C5" s="72" t="s">
        <v>54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58" t="s">
        <v>2</v>
      </c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0" t="s">
        <v>81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 t="s">
        <v>106</v>
      </c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47" t="s">
        <v>129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</row>
    <row r="6" spans="1:254" ht="15.75" customHeight="1" x14ac:dyDescent="0.35">
      <c r="A6" s="71"/>
      <c r="B6" s="71"/>
      <c r="C6" s="51" t="s">
        <v>397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1" t="s">
        <v>400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 t="s">
        <v>3</v>
      </c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 t="s">
        <v>82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 t="s">
        <v>149</v>
      </c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 t="s">
        <v>107</v>
      </c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7" t="s">
        <v>164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176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108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8" t="s">
        <v>401</v>
      </c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</row>
    <row r="7" spans="1:254" ht="0.75" customHeight="1" x14ac:dyDescent="0.35">
      <c r="A7" s="71"/>
      <c r="B7" s="71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 x14ac:dyDescent="0.35">
      <c r="A8" s="71"/>
      <c r="B8" s="71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 x14ac:dyDescent="0.35">
      <c r="A9" s="71"/>
      <c r="B9" s="71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 x14ac:dyDescent="0.35">
      <c r="A10" s="71"/>
      <c r="B10" s="7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 x14ac:dyDescent="0.35">
      <c r="A11" s="71"/>
      <c r="B11" s="71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71"/>
      <c r="B12" s="71"/>
      <c r="C12" s="49" t="s">
        <v>145</v>
      </c>
      <c r="D12" s="49" t="s">
        <v>4</v>
      </c>
      <c r="E12" s="49" t="s">
        <v>5</v>
      </c>
      <c r="F12" s="49" t="s">
        <v>146</v>
      </c>
      <c r="G12" s="49" t="s">
        <v>6</v>
      </c>
      <c r="H12" s="49" t="s">
        <v>7</v>
      </c>
      <c r="I12" s="49" t="s">
        <v>147</v>
      </c>
      <c r="J12" s="49" t="s">
        <v>8</v>
      </c>
      <c r="K12" s="49" t="s">
        <v>9</v>
      </c>
      <c r="L12" s="49" t="s">
        <v>148</v>
      </c>
      <c r="M12" s="49" t="s">
        <v>8</v>
      </c>
      <c r="N12" s="49" t="s">
        <v>9</v>
      </c>
      <c r="O12" s="49" t="s">
        <v>162</v>
      </c>
      <c r="P12" s="49"/>
      <c r="Q12" s="49"/>
      <c r="R12" s="49" t="s">
        <v>4</v>
      </c>
      <c r="S12" s="49"/>
      <c r="T12" s="49"/>
      <c r="U12" s="49" t="s">
        <v>163</v>
      </c>
      <c r="V12" s="49"/>
      <c r="W12" s="49"/>
      <c r="X12" s="49" t="s">
        <v>10</v>
      </c>
      <c r="Y12" s="49"/>
      <c r="Z12" s="49"/>
      <c r="AA12" s="49" t="s">
        <v>6</v>
      </c>
      <c r="AB12" s="49"/>
      <c r="AC12" s="49"/>
      <c r="AD12" s="49" t="s">
        <v>7</v>
      </c>
      <c r="AE12" s="49"/>
      <c r="AF12" s="49"/>
      <c r="AG12" s="48" t="s">
        <v>12</v>
      </c>
      <c r="AH12" s="48"/>
      <c r="AI12" s="48"/>
      <c r="AJ12" s="49" t="s">
        <v>8</v>
      </c>
      <c r="AK12" s="49"/>
      <c r="AL12" s="49"/>
      <c r="AM12" s="48" t="s">
        <v>158</v>
      </c>
      <c r="AN12" s="48"/>
      <c r="AO12" s="48"/>
      <c r="AP12" s="48" t="s">
        <v>159</v>
      </c>
      <c r="AQ12" s="48"/>
      <c r="AR12" s="48"/>
      <c r="AS12" s="48" t="s">
        <v>160</v>
      </c>
      <c r="AT12" s="48"/>
      <c r="AU12" s="48"/>
      <c r="AV12" s="48" t="s">
        <v>161</v>
      </c>
      <c r="AW12" s="48"/>
      <c r="AX12" s="48"/>
      <c r="AY12" s="48" t="s">
        <v>150</v>
      </c>
      <c r="AZ12" s="48"/>
      <c r="BA12" s="48"/>
      <c r="BB12" s="48" t="s">
        <v>151</v>
      </c>
      <c r="BC12" s="48"/>
      <c r="BD12" s="48"/>
      <c r="BE12" s="48" t="s">
        <v>152</v>
      </c>
      <c r="BF12" s="48"/>
      <c r="BG12" s="48"/>
      <c r="BH12" s="48" t="s">
        <v>153</v>
      </c>
      <c r="BI12" s="48"/>
      <c r="BJ12" s="48"/>
      <c r="BK12" s="48" t="s">
        <v>154</v>
      </c>
      <c r="BL12" s="48"/>
      <c r="BM12" s="48"/>
      <c r="BN12" s="48" t="s">
        <v>155</v>
      </c>
      <c r="BO12" s="48"/>
      <c r="BP12" s="48"/>
      <c r="BQ12" s="48" t="s">
        <v>156</v>
      </c>
      <c r="BR12" s="48"/>
      <c r="BS12" s="48"/>
      <c r="BT12" s="48" t="s">
        <v>157</v>
      </c>
      <c r="BU12" s="48"/>
      <c r="BV12" s="48"/>
      <c r="BW12" s="48" t="s">
        <v>169</v>
      </c>
      <c r="BX12" s="48"/>
      <c r="BY12" s="48"/>
      <c r="BZ12" s="48" t="s">
        <v>170</v>
      </c>
      <c r="CA12" s="48"/>
      <c r="CB12" s="48"/>
      <c r="CC12" s="48" t="s">
        <v>171</v>
      </c>
      <c r="CD12" s="48"/>
      <c r="CE12" s="48"/>
      <c r="CF12" s="48" t="s">
        <v>172</v>
      </c>
      <c r="CG12" s="48"/>
      <c r="CH12" s="48"/>
      <c r="CI12" s="48" t="s">
        <v>173</v>
      </c>
      <c r="CJ12" s="48"/>
      <c r="CK12" s="48"/>
      <c r="CL12" s="48" t="s">
        <v>174</v>
      </c>
      <c r="CM12" s="48"/>
      <c r="CN12" s="48"/>
      <c r="CO12" s="48" t="s">
        <v>175</v>
      </c>
      <c r="CP12" s="48"/>
      <c r="CQ12" s="48"/>
      <c r="CR12" s="48" t="s">
        <v>165</v>
      </c>
      <c r="CS12" s="48"/>
      <c r="CT12" s="48"/>
      <c r="CU12" s="48" t="s">
        <v>166</v>
      </c>
      <c r="CV12" s="48"/>
      <c r="CW12" s="48"/>
      <c r="CX12" s="48" t="s">
        <v>167</v>
      </c>
      <c r="CY12" s="48"/>
      <c r="CZ12" s="48"/>
      <c r="DA12" s="48" t="s">
        <v>168</v>
      </c>
      <c r="DB12" s="48"/>
      <c r="DC12" s="48"/>
      <c r="DD12" s="48" t="s">
        <v>177</v>
      </c>
      <c r="DE12" s="48"/>
      <c r="DF12" s="48"/>
      <c r="DG12" s="48" t="s">
        <v>178</v>
      </c>
      <c r="DH12" s="48"/>
      <c r="DI12" s="48"/>
      <c r="DJ12" s="48" t="s">
        <v>179</v>
      </c>
      <c r="DK12" s="48"/>
      <c r="DL12" s="48"/>
      <c r="DM12" s="48" t="s">
        <v>180</v>
      </c>
      <c r="DN12" s="48"/>
      <c r="DO12" s="48"/>
      <c r="DP12" s="48" t="s">
        <v>181</v>
      </c>
      <c r="DQ12" s="48"/>
      <c r="DR12" s="48"/>
    </row>
    <row r="13" spans="1:254" ht="59.25" customHeight="1" x14ac:dyDescent="0.35">
      <c r="A13" s="71"/>
      <c r="B13" s="71"/>
      <c r="C13" s="46" t="s">
        <v>332</v>
      </c>
      <c r="D13" s="46"/>
      <c r="E13" s="46"/>
      <c r="F13" s="46" t="s">
        <v>336</v>
      </c>
      <c r="G13" s="46"/>
      <c r="H13" s="46"/>
      <c r="I13" s="46" t="s">
        <v>337</v>
      </c>
      <c r="J13" s="46"/>
      <c r="K13" s="46"/>
      <c r="L13" s="46" t="s">
        <v>338</v>
      </c>
      <c r="M13" s="46"/>
      <c r="N13" s="46"/>
      <c r="O13" s="46" t="s">
        <v>189</v>
      </c>
      <c r="P13" s="46"/>
      <c r="Q13" s="46"/>
      <c r="R13" s="46" t="s">
        <v>191</v>
      </c>
      <c r="S13" s="46"/>
      <c r="T13" s="46"/>
      <c r="U13" s="46" t="s">
        <v>340</v>
      </c>
      <c r="V13" s="46"/>
      <c r="W13" s="46"/>
      <c r="X13" s="46" t="s">
        <v>341</v>
      </c>
      <c r="Y13" s="46"/>
      <c r="Z13" s="46"/>
      <c r="AA13" s="46" t="s">
        <v>342</v>
      </c>
      <c r="AB13" s="46"/>
      <c r="AC13" s="46"/>
      <c r="AD13" s="46" t="s">
        <v>344</v>
      </c>
      <c r="AE13" s="46"/>
      <c r="AF13" s="46"/>
      <c r="AG13" s="46" t="s">
        <v>346</v>
      </c>
      <c r="AH13" s="46"/>
      <c r="AI13" s="46"/>
      <c r="AJ13" s="46" t="s">
        <v>392</v>
      </c>
      <c r="AK13" s="46"/>
      <c r="AL13" s="46"/>
      <c r="AM13" s="46" t="s">
        <v>351</v>
      </c>
      <c r="AN13" s="46"/>
      <c r="AO13" s="46"/>
      <c r="AP13" s="46" t="s">
        <v>352</v>
      </c>
      <c r="AQ13" s="46"/>
      <c r="AR13" s="46"/>
      <c r="AS13" s="46" t="s">
        <v>353</v>
      </c>
      <c r="AT13" s="46"/>
      <c r="AU13" s="46"/>
      <c r="AV13" s="46" t="s">
        <v>354</v>
      </c>
      <c r="AW13" s="46"/>
      <c r="AX13" s="46"/>
      <c r="AY13" s="46" t="s">
        <v>356</v>
      </c>
      <c r="AZ13" s="46"/>
      <c r="BA13" s="46"/>
      <c r="BB13" s="46" t="s">
        <v>357</v>
      </c>
      <c r="BC13" s="46"/>
      <c r="BD13" s="46"/>
      <c r="BE13" s="46" t="s">
        <v>358</v>
      </c>
      <c r="BF13" s="46"/>
      <c r="BG13" s="46"/>
      <c r="BH13" s="46" t="s">
        <v>359</v>
      </c>
      <c r="BI13" s="46"/>
      <c r="BJ13" s="46"/>
      <c r="BK13" s="46" t="s">
        <v>360</v>
      </c>
      <c r="BL13" s="46"/>
      <c r="BM13" s="46"/>
      <c r="BN13" s="46" t="s">
        <v>362</v>
      </c>
      <c r="BO13" s="46"/>
      <c r="BP13" s="46"/>
      <c r="BQ13" s="46" t="s">
        <v>363</v>
      </c>
      <c r="BR13" s="46"/>
      <c r="BS13" s="46"/>
      <c r="BT13" s="46" t="s">
        <v>365</v>
      </c>
      <c r="BU13" s="46"/>
      <c r="BV13" s="46"/>
      <c r="BW13" s="46" t="s">
        <v>367</v>
      </c>
      <c r="BX13" s="46"/>
      <c r="BY13" s="46"/>
      <c r="BZ13" s="46" t="s">
        <v>368</v>
      </c>
      <c r="CA13" s="46"/>
      <c r="CB13" s="46"/>
      <c r="CC13" s="46" t="s">
        <v>372</v>
      </c>
      <c r="CD13" s="46"/>
      <c r="CE13" s="46"/>
      <c r="CF13" s="46" t="s">
        <v>375</v>
      </c>
      <c r="CG13" s="46"/>
      <c r="CH13" s="46"/>
      <c r="CI13" s="46" t="s">
        <v>376</v>
      </c>
      <c r="CJ13" s="46"/>
      <c r="CK13" s="46"/>
      <c r="CL13" s="46" t="s">
        <v>377</v>
      </c>
      <c r="CM13" s="46"/>
      <c r="CN13" s="46"/>
      <c r="CO13" s="46" t="s">
        <v>378</v>
      </c>
      <c r="CP13" s="46"/>
      <c r="CQ13" s="46"/>
      <c r="CR13" s="46" t="s">
        <v>380</v>
      </c>
      <c r="CS13" s="46"/>
      <c r="CT13" s="46"/>
      <c r="CU13" s="46" t="s">
        <v>381</v>
      </c>
      <c r="CV13" s="46"/>
      <c r="CW13" s="46"/>
      <c r="CX13" s="46" t="s">
        <v>382</v>
      </c>
      <c r="CY13" s="46"/>
      <c r="CZ13" s="46"/>
      <c r="DA13" s="46" t="s">
        <v>383</v>
      </c>
      <c r="DB13" s="46"/>
      <c r="DC13" s="46"/>
      <c r="DD13" s="46" t="s">
        <v>384</v>
      </c>
      <c r="DE13" s="46"/>
      <c r="DF13" s="46"/>
      <c r="DG13" s="46" t="s">
        <v>385</v>
      </c>
      <c r="DH13" s="46"/>
      <c r="DI13" s="46"/>
      <c r="DJ13" s="46" t="s">
        <v>387</v>
      </c>
      <c r="DK13" s="46"/>
      <c r="DL13" s="46"/>
      <c r="DM13" s="46" t="s">
        <v>388</v>
      </c>
      <c r="DN13" s="46"/>
      <c r="DO13" s="46"/>
      <c r="DP13" s="46" t="s">
        <v>389</v>
      </c>
      <c r="DQ13" s="46"/>
      <c r="DR13" s="46"/>
    </row>
    <row r="14" spans="1:254" ht="83.25" customHeight="1" x14ac:dyDescent="0.35">
      <c r="A14" s="71"/>
      <c r="B14" s="71"/>
      <c r="C14" s="43" t="s">
        <v>333</v>
      </c>
      <c r="D14" s="43" t="s">
        <v>334</v>
      </c>
      <c r="E14" s="43" t="s">
        <v>335</v>
      </c>
      <c r="F14" s="43" t="s">
        <v>38</v>
      </c>
      <c r="G14" s="43" t="s">
        <v>94</v>
      </c>
      <c r="H14" s="43" t="s">
        <v>182</v>
      </c>
      <c r="I14" s="43" t="s">
        <v>183</v>
      </c>
      <c r="J14" s="43" t="s">
        <v>184</v>
      </c>
      <c r="K14" s="43" t="s">
        <v>185</v>
      </c>
      <c r="L14" s="43" t="s">
        <v>186</v>
      </c>
      <c r="M14" s="43" t="s">
        <v>187</v>
      </c>
      <c r="N14" s="43" t="s">
        <v>188</v>
      </c>
      <c r="O14" s="43" t="s">
        <v>190</v>
      </c>
      <c r="P14" s="43" t="s">
        <v>68</v>
      </c>
      <c r="Q14" s="43" t="s">
        <v>69</v>
      </c>
      <c r="R14" s="43" t="s">
        <v>78</v>
      </c>
      <c r="S14" s="43" t="s">
        <v>65</v>
      </c>
      <c r="T14" s="43" t="s">
        <v>339</v>
      </c>
      <c r="U14" s="43" t="s">
        <v>192</v>
      </c>
      <c r="V14" s="43" t="s">
        <v>65</v>
      </c>
      <c r="W14" s="43" t="s">
        <v>80</v>
      </c>
      <c r="X14" s="43" t="s">
        <v>64</v>
      </c>
      <c r="Y14" s="43" t="s">
        <v>194</v>
      </c>
      <c r="Z14" s="43" t="s">
        <v>195</v>
      </c>
      <c r="AA14" s="43" t="s">
        <v>125</v>
      </c>
      <c r="AB14" s="43" t="s">
        <v>343</v>
      </c>
      <c r="AC14" s="43" t="s">
        <v>339</v>
      </c>
      <c r="AD14" s="43" t="s">
        <v>198</v>
      </c>
      <c r="AE14" s="43" t="s">
        <v>253</v>
      </c>
      <c r="AF14" s="43" t="s">
        <v>345</v>
      </c>
      <c r="AG14" s="43" t="s">
        <v>347</v>
      </c>
      <c r="AH14" s="43" t="s">
        <v>348</v>
      </c>
      <c r="AI14" s="43" t="s">
        <v>349</v>
      </c>
      <c r="AJ14" s="43" t="s">
        <v>197</v>
      </c>
      <c r="AK14" s="43" t="s">
        <v>350</v>
      </c>
      <c r="AL14" s="43" t="s">
        <v>61</v>
      </c>
      <c r="AM14" s="43" t="s">
        <v>196</v>
      </c>
      <c r="AN14" s="43" t="s">
        <v>94</v>
      </c>
      <c r="AO14" s="43" t="s">
        <v>199</v>
      </c>
      <c r="AP14" s="43" t="s">
        <v>203</v>
      </c>
      <c r="AQ14" s="43" t="s">
        <v>204</v>
      </c>
      <c r="AR14" s="43" t="s">
        <v>92</v>
      </c>
      <c r="AS14" s="43" t="s">
        <v>200</v>
      </c>
      <c r="AT14" s="43" t="s">
        <v>201</v>
      </c>
      <c r="AU14" s="43" t="s">
        <v>202</v>
      </c>
      <c r="AV14" s="43" t="s">
        <v>206</v>
      </c>
      <c r="AW14" s="43" t="s">
        <v>355</v>
      </c>
      <c r="AX14" s="43" t="s">
        <v>207</v>
      </c>
      <c r="AY14" s="43" t="s">
        <v>208</v>
      </c>
      <c r="AZ14" s="43" t="s">
        <v>209</v>
      </c>
      <c r="BA14" s="43" t="s">
        <v>210</v>
      </c>
      <c r="BB14" s="43" t="s">
        <v>211</v>
      </c>
      <c r="BC14" s="43" t="s">
        <v>65</v>
      </c>
      <c r="BD14" s="43" t="s">
        <v>212</v>
      </c>
      <c r="BE14" s="43" t="s">
        <v>213</v>
      </c>
      <c r="BF14" s="43" t="s">
        <v>275</v>
      </c>
      <c r="BG14" s="43" t="s">
        <v>214</v>
      </c>
      <c r="BH14" s="43" t="s">
        <v>14</v>
      </c>
      <c r="BI14" s="43" t="s">
        <v>216</v>
      </c>
      <c r="BJ14" s="43" t="s">
        <v>137</v>
      </c>
      <c r="BK14" s="43" t="s">
        <v>217</v>
      </c>
      <c r="BL14" s="43" t="s">
        <v>361</v>
      </c>
      <c r="BM14" s="43" t="s">
        <v>218</v>
      </c>
      <c r="BN14" s="43" t="s">
        <v>90</v>
      </c>
      <c r="BO14" s="43" t="s">
        <v>15</v>
      </c>
      <c r="BP14" s="43" t="s">
        <v>16</v>
      </c>
      <c r="BQ14" s="43" t="s">
        <v>364</v>
      </c>
      <c r="BR14" s="43" t="s">
        <v>275</v>
      </c>
      <c r="BS14" s="43" t="s">
        <v>199</v>
      </c>
      <c r="BT14" s="43" t="s">
        <v>366</v>
      </c>
      <c r="BU14" s="43" t="s">
        <v>219</v>
      </c>
      <c r="BV14" s="43" t="s">
        <v>220</v>
      </c>
      <c r="BW14" s="43" t="s">
        <v>138</v>
      </c>
      <c r="BX14" s="43" t="s">
        <v>215</v>
      </c>
      <c r="BY14" s="43" t="s">
        <v>193</v>
      </c>
      <c r="BZ14" s="43" t="s">
        <v>369</v>
      </c>
      <c r="CA14" s="43" t="s">
        <v>370</v>
      </c>
      <c r="CB14" s="43" t="s">
        <v>371</v>
      </c>
      <c r="CC14" s="43" t="s">
        <v>373</v>
      </c>
      <c r="CD14" s="43" t="s">
        <v>374</v>
      </c>
      <c r="CE14" s="43" t="s">
        <v>221</v>
      </c>
      <c r="CF14" s="43" t="s">
        <v>222</v>
      </c>
      <c r="CG14" s="43" t="s">
        <v>223</v>
      </c>
      <c r="CH14" s="43" t="s">
        <v>89</v>
      </c>
      <c r="CI14" s="43" t="s">
        <v>224</v>
      </c>
      <c r="CJ14" s="43" t="s">
        <v>225</v>
      </c>
      <c r="CK14" s="43" t="s">
        <v>116</v>
      </c>
      <c r="CL14" s="43" t="s">
        <v>226</v>
      </c>
      <c r="CM14" s="43" t="s">
        <v>227</v>
      </c>
      <c r="CN14" s="43" t="s">
        <v>228</v>
      </c>
      <c r="CO14" s="43" t="s">
        <v>229</v>
      </c>
      <c r="CP14" s="43" t="s">
        <v>230</v>
      </c>
      <c r="CQ14" s="43" t="s">
        <v>379</v>
      </c>
      <c r="CR14" s="43" t="s">
        <v>231</v>
      </c>
      <c r="CS14" s="43" t="s">
        <v>232</v>
      </c>
      <c r="CT14" s="43" t="s">
        <v>233</v>
      </c>
      <c r="CU14" s="43" t="s">
        <v>234</v>
      </c>
      <c r="CV14" s="43" t="s">
        <v>235</v>
      </c>
      <c r="CW14" s="43" t="s">
        <v>236</v>
      </c>
      <c r="CX14" s="43" t="s">
        <v>238</v>
      </c>
      <c r="CY14" s="43" t="s">
        <v>239</v>
      </c>
      <c r="CZ14" s="43" t="s">
        <v>240</v>
      </c>
      <c r="DA14" s="43" t="s">
        <v>241</v>
      </c>
      <c r="DB14" s="43" t="s">
        <v>60</v>
      </c>
      <c r="DC14" s="43" t="s">
        <v>242</v>
      </c>
      <c r="DD14" s="43" t="s">
        <v>237</v>
      </c>
      <c r="DE14" s="43" t="s">
        <v>205</v>
      </c>
      <c r="DF14" s="43" t="s">
        <v>95</v>
      </c>
      <c r="DG14" s="43" t="s">
        <v>386</v>
      </c>
      <c r="DH14" s="43" t="s">
        <v>393</v>
      </c>
      <c r="DI14" s="43" t="s">
        <v>394</v>
      </c>
      <c r="DJ14" s="43" t="s">
        <v>243</v>
      </c>
      <c r="DK14" s="43" t="s">
        <v>244</v>
      </c>
      <c r="DL14" s="43" t="s">
        <v>245</v>
      </c>
      <c r="DM14" s="43" t="s">
        <v>246</v>
      </c>
      <c r="DN14" s="43" t="s">
        <v>247</v>
      </c>
      <c r="DO14" s="43" t="s">
        <v>248</v>
      </c>
      <c r="DP14" s="43" t="s">
        <v>249</v>
      </c>
      <c r="DQ14" s="43" t="s">
        <v>250</v>
      </c>
      <c r="DR14" s="43" t="s">
        <v>141</v>
      </c>
    </row>
    <row r="15" spans="1:254" ht="31" x14ac:dyDescent="0.35">
      <c r="A15" s="15">
        <v>1</v>
      </c>
      <c r="B15" s="12" t="s">
        <v>402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5" x14ac:dyDescent="0.35">
      <c r="A16" s="2">
        <v>2</v>
      </c>
      <c r="B16" s="1" t="s">
        <v>403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5" x14ac:dyDescent="0.35">
      <c r="A17" s="2">
        <v>3</v>
      </c>
      <c r="B17" s="1" t="s">
        <v>404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5" x14ac:dyDescent="0.35">
      <c r="A18" s="2">
        <v>4</v>
      </c>
      <c r="B18" s="1" t="s">
        <v>405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5" x14ac:dyDescent="0.35">
      <c r="A19" s="2">
        <v>5</v>
      </c>
      <c r="B19" s="1" t="s">
        <v>406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/>
      <c r="T19" s="4">
        <v>1</v>
      </c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/>
      <c r="AF19" s="4">
        <v>1</v>
      </c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/>
      <c r="CB19" s="4">
        <v>1</v>
      </c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>
        <v>1</v>
      </c>
      <c r="DO19" s="4"/>
      <c r="DP19" s="4"/>
      <c r="DQ19" s="4">
        <v>1</v>
      </c>
      <c r="DR19" s="4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5" x14ac:dyDescent="0.35">
      <c r="A20" s="2">
        <v>6</v>
      </c>
      <c r="B20" s="1" t="s">
        <v>407</v>
      </c>
      <c r="C20" s="4"/>
      <c r="D20" s="4">
        <v>1</v>
      </c>
      <c r="E20" s="4"/>
      <c r="F20" s="4"/>
      <c r="G20" s="4"/>
      <c r="H20" s="4">
        <v>1</v>
      </c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/>
      <c r="T20" s="4">
        <v>1</v>
      </c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/>
      <c r="AF20" s="4">
        <v>1</v>
      </c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/>
      <c r="AR20" s="4">
        <v>1</v>
      </c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/>
      <c r="BD20" s="4">
        <v>1</v>
      </c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/>
      <c r="BP20" s="4">
        <v>1</v>
      </c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/>
      <c r="CB20" s="4">
        <v>1</v>
      </c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/>
      <c r="CN20" s="4">
        <v>1</v>
      </c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/>
      <c r="DL20" s="4">
        <v>1</v>
      </c>
      <c r="DM20" s="4">
        <v>1</v>
      </c>
      <c r="DN20" s="4"/>
      <c r="DO20" s="4"/>
      <c r="DP20" s="4">
        <v>1</v>
      </c>
      <c r="DQ20" s="4"/>
      <c r="DR20" s="4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5" x14ac:dyDescent="0.35">
      <c r="A21" s="2">
        <v>7</v>
      </c>
      <c r="B21" s="1" t="s">
        <v>408</v>
      </c>
      <c r="C21" s="4"/>
      <c r="D21" s="4">
        <v>1</v>
      </c>
      <c r="E21" s="4"/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>
        <v>1</v>
      </c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/>
      <c r="AF21" s="4">
        <v>1</v>
      </c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/>
      <c r="BP21" s="4">
        <v>1</v>
      </c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/>
      <c r="CB21" s="4">
        <v>1</v>
      </c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/>
      <c r="DL21" s="4">
        <v>1</v>
      </c>
      <c r="DM21" s="4">
        <v>1</v>
      </c>
      <c r="DN21" s="4"/>
      <c r="DO21" s="4"/>
      <c r="DP21" s="4">
        <v>1</v>
      </c>
      <c r="DQ21" s="4"/>
      <c r="DR21" s="4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x14ac:dyDescent="0.35">
      <c r="A22" s="3">
        <v>8</v>
      </c>
      <c r="B22" s="4" t="s">
        <v>409</v>
      </c>
      <c r="C22" s="4"/>
      <c r="D22" s="4">
        <v>1</v>
      </c>
      <c r="E22" s="4"/>
      <c r="F22" s="4"/>
      <c r="G22" s="4"/>
      <c r="H22" s="4">
        <v>1</v>
      </c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/>
      <c r="S22" s="4"/>
      <c r="T22" s="4">
        <v>1</v>
      </c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>
        <v>1</v>
      </c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/>
      <c r="AR22" s="4">
        <v>1</v>
      </c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/>
      <c r="BD22" s="4">
        <v>1</v>
      </c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/>
      <c r="BP22" s="4">
        <v>1</v>
      </c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/>
      <c r="CB22" s="4">
        <v>1</v>
      </c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/>
      <c r="CN22" s="4">
        <v>1</v>
      </c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/>
      <c r="CZ22" s="4">
        <v>1</v>
      </c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/>
      <c r="DL22" s="4">
        <v>1</v>
      </c>
      <c r="DM22" s="4">
        <v>1</v>
      </c>
      <c r="DN22" s="4"/>
      <c r="DO22" s="4"/>
      <c r="DP22" s="4">
        <v>1</v>
      </c>
      <c r="DQ22" s="4"/>
      <c r="DR22" s="4"/>
    </row>
    <row r="23" spans="1:254" x14ac:dyDescent="0.35">
      <c r="A23" s="3">
        <v>9</v>
      </c>
      <c r="B23" s="4" t="s">
        <v>410</v>
      </c>
      <c r="C23" s="4"/>
      <c r="D23" s="4">
        <v>1</v>
      </c>
      <c r="E23" s="4"/>
      <c r="F23" s="4"/>
      <c r="G23" s="4"/>
      <c r="H23" s="4">
        <v>1</v>
      </c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/>
      <c r="S23" s="4"/>
      <c r="T23" s="4">
        <v>1</v>
      </c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/>
      <c r="AF23" s="4">
        <v>1</v>
      </c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/>
      <c r="AR23" s="4">
        <v>1</v>
      </c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/>
      <c r="CB23" s="4">
        <v>1</v>
      </c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/>
      <c r="CN23" s="4">
        <v>1</v>
      </c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/>
      <c r="CZ23" s="4">
        <v>1</v>
      </c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/>
      <c r="DL23" s="4">
        <v>1</v>
      </c>
      <c r="DM23" s="4">
        <v>1</v>
      </c>
      <c r="DN23" s="4"/>
      <c r="DO23" s="4"/>
      <c r="DP23" s="4">
        <v>1</v>
      </c>
      <c r="DQ23" s="4"/>
      <c r="DR23" s="4"/>
    </row>
    <row r="24" spans="1:254" x14ac:dyDescent="0.35">
      <c r="A24" s="3">
        <v>10</v>
      </c>
      <c r="B24" s="4" t="s">
        <v>411</v>
      </c>
      <c r="C24" s="4">
        <v>1</v>
      </c>
      <c r="D24" s="4"/>
      <c r="E24" s="4"/>
      <c r="F24" s="4">
        <v>1</v>
      </c>
      <c r="G24" s="4"/>
      <c r="H24" s="4"/>
      <c r="I24" s="4"/>
      <c r="J24" s="4"/>
      <c r="K24" s="4">
        <v>1</v>
      </c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/>
      <c r="W24" s="4">
        <v>1</v>
      </c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/>
      <c r="AI24" s="4">
        <v>1</v>
      </c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/>
      <c r="AU24" s="4">
        <v>1</v>
      </c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/>
      <c r="DC24" s="4">
        <v>1</v>
      </c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/>
      <c r="DO24" s="4">
        <v>1</v>
      </c>
      <c r="DP24" s="4">
        <v>1</v>
      </c>
      <c r="DQ24" s="4"/>
      <c r="DR24" s="4"/>
    </row>
    <row r="25" spans="1:254" ht="15.5" x14ac:dyDescent="0.35">
      <c r="A25" s="3">
        <v>11</v>
      </c>
      <c r="B25" s="4" t="s">
        <v>412</v>
      </c>
      <c r="C25" s="4">
        <v>1</v>
      </c>
      <c r="D25" s="4"/>
      <c r="E25" s="4"/>
      <c r="F25" s="4">
        <v>1</v>
      </c>
      <c r="G25" s="4"/>
      <c r="H25" s="4"/>
      <c r="I25" s="4"/>
      <c r="J25" s="4"/>
      <c r="K25" s="4">
        <v>1</v>
      </c>
      <c r="L25" s="4"/>
      <c r="M25" s="4"/>
      <c r="N25" s="4">
        <v>1</v>
      </c>
      <c r="O25" s="4">
        <v>1</v>
      </c>
      <c r="P25" s="4"/>
      <c r="Q25" s="4"/>
      <c r="R25" s="4">
        <v>1</v>
      </c>
      <c r="S25" s="4"/>
      <c r="T25" s="4"/>
      <c r="U25" s="4"/>
      <c r="V25" s="4"/>
      <c r="W25" s="4">
        <v>1</v>
      </c>
      <c r="X25" s="4"/>
      <c r="Y25" s="4"/>
      <c r="Z25" s="4">
        <v>1</v>
      </c>
      <c r="AA25" s="4">
        <v>1</v>
      </c>
      <c r="AB25" s="4"/>
      <c r="AC25" s="4"/>
      <c r="AD25" s="4">
        <v>1</v>
      </c>
      <c r="AE25" s="4"/>
      <c r="AF25" s="4"/>
      <c r="AG25" s="4"/>
      <c r="AH25" s="4"/>
      <c r="AI25" s="4">
        <v>1</v>
      </c>
      <c r="AJ25" s="4"/>
      <c r="AK25" s="4"/>
      <c r="AL25" s="4">
        <v>1</v>
      </c>
      <c r="AM25" s="4">
        <v>1</v>
      </c>
      <c r="AN25" s="4"/>
      <c r="AO25" s="4"/>
      <c r="AP25" s="4">
        <v>1</v>
      </c>
      <c r="AQ25" s="4"/>
      <c r="AR25" s="4"/>
      <c r="AS25" s="4"/>
      <c r="AT25" s="4"/>
      <c r="AU25" s="4">
        <v>1</v>
      </c>
      <c r="AV25" s="4"/>
      <c r="AW25" s="4"/>
      <c r="AX25" s="4">
        <v>1</v>
      </c>
      <c r="AY25" s="4">
        <v>1</v>
      </c>
      <c r="AZ25" s="4"/>
      <c r="BA25" s="4"/>
      <c r="BB25" s="4">
        <v>1</v>
      </c>
      <c r="BC25" s="4"/>
      <c r="BD25" s="4"/>
      <c r="BE25" s="4"/>
      <c r="BF25" s="4"/>
      <c r="BG25" s="4">
        <v>1</v>
      </c>
      <c r="BH25" s="4"/>
      <c r="BI25" s="4"/>
      <c r="BJ25" s="4">
        <v>1</v>
      </c>
      <c r="BK25" s="4">
        <v>1</v>
      </c>
      <c r="BL25" s="4"/>
      <c r="BM25" s="4"/>
      <c r="BN25" s="4">
        <v>1</v>
      </c>
      <c r="BO25" s="4"/>
      <c r="BP25" s="4"/>
      <c r="BQ25" s="4"/>
      <c r="BR25" s="4"/>
      <c r="BS25" s="4">
        <v>1</v>
      </c>
      <c r="BT25" s="4"/>
      <c r="BU25" s="4"/>
      <c r="BV25" s="4">
        <v>1</v>
      </c>
      <c r="BW25" s="4">
        <v>1</v>
      </c>
      <c r="BX25" s="4"/>
      <c r="BY25" s="4"/>
      <c r="BZ25" s="4">
        <v>1</v>
      </c>
      <c r="CA25" s="4"/>
      <c r="CB25" s="4"/>
      <c r="CC25" s="4"/>
      <c r="CD25" s="4"/>
      <c r="CE25" s="4">
        <v>1</v>
      </c>
      <c r="CF25" s="4"/>
      <c r="CG25" s="4"/>
      <c r="CH25" s="4">
        <v>1</v>
      </c>
      <c r="CI25" s="4">
        <v>1</v>
      </c>
      <c r="CJ25" s="4"/>
      <c r="CK25" s="4"/>
      <c r="CL25" s="4">
        <v>1</v>
      </c>
      <c r="CM25" s="4"/>
      <c r="CN25" s="4"/>
      <c r="CO25" s="4"/>
      <c r="CP25" s="4"/>
      <c r="CQ25" s="4">
        <v>1</v>
      </c>
      <c r="CR25" s="4"/>
      <c r="CS25" s="4"/>
      <c r="CT25" s="4">
        <v>1</v>
      </c>
      <c r="CU25" s="4">
        <v>1</v>
      </c>
      <c r="CV25" s="4"/>
      <c r="CW25" s="4"/>
      <c r="CX25" s="4">
        <v>1</v>
      </c>
      <c r="CY25" s="4"/>
      <c r="CZ25" s="4"/>
      <c r="DA25" s="4"/>
      <c r="DB25" s="4"/>
      <c r="DC25" s="4">
        <v>1</v>
      </c>
      <c r="DD25" s="4"/>
      <c r="DE25" s="4"/>
      <c r="DF25" s="4">
        <v>1</v>
      </c>
      <c r="DG25" s="4">
        <v>1</v>
      </c>
      <c r="DH25" s="4"/>
      <c r="DI25" s="4"/>
      <c r="DJ25" s="4">
        <v>1</v>
      </c>
      <c r="DK25" s="4"/>
      <c r="DL25" s="4"/>
      <c r="DM25" s="4"/>
      <c r="DN25" s="4"/>
      <c r="DO25" s="4">
        <v>1</v>
      </c>
      <c r="DP25" s="4"/>
      <c r="DQ25" s="4"/>
      <c r="DR25" s="4">
        <v>1</v>
      </c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5" x14ac:dyDescent="0.35">
      <c r="A26" s="3">
        <v>12</v>
      </c>
      <c r="B26" s="4" t="s">
        <v>413</v>
      </c>
      <c r="C26" s="4">
        <v>1</v>
      </c>
      <c r="D26" s="4"/>
      <c r="E26" s="4"/>
      <c r="F26" s="4">
        <v>1</v>
      </c>
      <c r="G26" s="4"/>
      <c r="H26" s="4"/>
      <c r="I26" s="4"/>
      <c r="J26" s="4"/>
      <c r="K26" s="4">
        <v>1</v>
      </c>
      <c r="L26" s="4"/>
      <c r="M26" s="4"/>
      <c r="N26" s="4">
        <v>1</v>
      </c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>
        <v>1</v>
      </c>
      <c r="AB26" s="4"/>
      <c r="AC26" s="4"/>
      <c r="AD26" s="4">
        <v>1</v>
      </c>
      <c r="AE26" s="4"/>
      <c r="AF26" s="4"/>
      <c r="AG26" s="4"/>
      <c r="AH26" s="4"/>
      <c r="AI26" s="4">
        <v>1</v>
      </c>
      <c r="AJ26" s="4"/>
      <c r="AK26" s="4"/>
      <c r="AL26" s="4">
        <v>1</v>
      </c>
      <c r="AM26" s="4">
        <v>1</v>
      </c>
      <c r="AN26" s="4"/>
      <c r="AO26" s="4"/>
      <c r="AP26" s="4">
        <v>1</v>
      </c>
      <c r="AQ26" s="4"/>
      <c r="AR26" s="4"/>
      <c r="AS26" s="4"/>
      <c r="AT26" s="4"/>
      <c r="AU26" s="4">
        <v>1</v>
      </c>
      <c r="AV26" s="4"/>
      <c r="AW26" s="4"/>
      <c r="AX26" s="4">
        <v>1</v>
      </c>
      <c r="AY26" s="4">
        <v>1</v>
      </c>
      <c r="AZ26" s="4"/>
      <c r="BA26" s="4"/>
      <c r="BB26" s="4">
        <v>1</v>
      </c>
      <c r="BC26" s="4"/>
      <c r="BD26" s="4"/>
      <c r="BE26" s="4"/>
      <c r="BF26" s="4"/>
      <c r="BG26" s="4">
        <v>1</v>
      </c>
      <c r="BH26" s="4"/>
      <c r="BI26" s="4"/>
      <c r="BJ26" s="4">
        <v>1</v>
      </c>
      <c r="BK26" s="4">
        <v>1</v>
      </c>
      <c r="BL26" s="4"/>
      <c r="BM26" s="4"/>
      <c r="BN26" s="4">
        <v>1</v>
      </c>
      <c r="BO26" s="4"/>
      <c r="BP26" s="4"/>
      <c r="BQ26" s="4"/>
      <c r="BR26" s="4"/>
      <c r="BS26" s="4">
        <v>1</v>
      </c>
      <c r="BT26" s="4"/>
      <c r="BU26" s="4"/>
      <c r="BV26" s="4">
        <v>1</v>
      </c>
      <c r="BW26" s="4">
        <v>1</v>
      </c>
      <c r="BX26" s="4"/>
      <c r="BY26" s="4"/>
      <c r="BZ26" s="4">
        <v>1</v>
      </c>
      <c r="CA26" s="4"/>
      <c r="CB26" s="4"/>
      <c r="CC26" s="4"/>
      <c r="CD26" s="4"/>
      <c r="CE26" s="4">
        <v>1</v>
      </c>
      <c r="CF26" s="4"/>
      <c r="CG26" s="4"/>
      <c r="CH26" s="4">
        <v>1</v>
      </c>
      <c r="CI26" s="4">
        <v>1</v>
      </c>
      <c r="CJ26" s="4"/>
      <c r="CK26" s="4"/>
      <c r="CL26" s="4">
        <v>1</v>
      </c>
      <c r="CM26" s="4"/>
      <c r="CN26" s="4"/>
      <c r="CO26" s="4"/>
      <c r="CP26" s="4"/>
      <c r="CQ26" s="4">
        <v>1</v>
      </c>
      <c r="CR26" s="4"/>
      <c r="CS26" s="4"/>
      <c r="CT26" s="4">
        <v>1</v>
      </c>
      <c r="CU26" s="4">
        <v>1</v>
      </c>
      <c r="CV26" s="4"/>
      <c r="CW26" s="4"/>
      <c r="CX26" s="4">
        <v>1</v>
      </c>
      <c r="CY26" s="4"/>
      <c r="CZ26" s="4"/>
      <c r="DA26" s="4"/>
      <c r="DB26" s="4"/>
      <c r="DC26" s="4">
        <v>1</v>
      </c>
      <c r="DD26" s="4"/>
      <c r="DE26" s="4"/>
      <c r="DF26" s="4">
        <v>1</v>
      </c>
      <c r="DG26" s="4">
        <v>1</v>
      </c>
      <c r="DH26" s="4"/>
      <c r="DI26" s="4"/>
      <c r="DJ26" s="4">
        <v>1</v>
      </c>
      <c r="DK26" s="4"/>
      <c r="DL26" s="4"/>
      <c r="DM26" s="4"/>
      <c r="DN26" s="4"/>
      <c r="DO26" s="4">
        <v>1</v>
      </c>
      <c r="DP26" s="4"/>
      <c r="DQ26" s="4"/>
      <c r="DR26" s="4">
        <v>1</v>
      </c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5" x14ac:dyDescent="0.35">
      <c r="A27" s="3">
        <v>13</v>
      </c>
      <c r="B27" s="4" t="s">
        <v>414</v>
      </c>
      <c r="C27" s="4">
        <v>1</v>
      </c>
      <c r="D27" s="4"/>
      <c r="E27" s="4"/>
      <c r="F27" s="4">
        <v>1</v>
      </c>
      <c r="G27" s="4"/>
      <c r="H27" s="4"/>
      <c r="I27" s="4"/>
      <c r="J27" s="4"/>
      <c r="K27" s="4">
        <v>1</v>
      </c>
      <c r="L27" s="4"/>
      <c r="M27" s="4"/>
      <c r="N27" s="4">
        <v>1</v>
      </c>
      <c r="O27" s="4">
        <v>1</v>
      </c>
      <c r="P27" s="4"/>
      <c r="Q27" s="4"/>
      <c r="R27" s="4">
        <v>1</v>
      </c>
      <c r="S27" s="4"/>
      <c r="T27" s="4"/>
      <c r="U27" s="4"/>
      <c r="V27" s="4"/>
      <c r="W27" s="4">
        <v>1</v>
      </c>
      <c r="X27" s="4"/>
      <c r="Y27" s="4"/>
      <c r="Z27" s="4">
        <v>1</v>
      </c>
      <c r="AA27" s="4">
        <v>1</v>
      </c>
      <c r="AB27" s="4"/>
      <c r="AC27" s="4"/>
      <c r="AD27" s="4">
        <v>1</v>
      </c>
      <c r="AE27" s="4"/>
      <c r="AF27" s="4"/>
      <c r="AG27" s="4"/>
      <c r="AH27" s="4"/>
      <c r="AI27" s="4">
        <v>1</v>
      </c>
      <c r="AJ27" s="4"/>
      <c r="AK27" s="4"/>
      <c r="AL27" s="4">
        <v>1</v>
      </c>
      <c r="AM27" s="4">
        <v>1</v>
      </c>
      <c r="AN27" s="4"/>
      <c r="AO27" s="4"/>
      <c r="AP27" s="4">
        <v>1</v>
      </c>
      <c r="AQ27" s="4"/>
      <c r="AR27" s="4"/>
      <c r="AS27" s="4"/>
      <c r="AT27" s="4"/>
      <c r="AU27" s="4">
        <v>1</v>
      </c>
      <c r="AV27" s="4"/>
      <c r="AW27" s="4"/>
      <c r="AX27" s="4">
        <v>1</v>
      </c>
      <c r="AY27" s="4">
        <v>1</v>
      </c>
      <c r="AZ27" s="4"/>
      <c r="BA27" s="4"/>
      <c r="BB27" s="4">
        <v>1</v>
      </c>
      <c r="BC27" s="4"/>
      <c r="BD27" s="4"/>
      <c r="BE27" s="4"/>
      <c r="BF27" s="4"/>
      <c r="BG27" s="4">
        <v>1</v>
      </c>
      <c r="BH27" s="4"/>
      <c r="BI27" s="4"/>
      <c r="BJ27" s="4">
        <v>1</v>
      </c>
      <c r="BK27" s="4">
        <v>1</v>
      </c>
      <c r="BL27" s="4"/>
      <c r="BM27" s="4"/>
      <c r="BN27" s="4">
        <v>1</v>
      </c>
      <c r="BO27" s="4"/>
      <c r="BP27" s="4"/>
      <c r="BQ27" s="4"/>
      <c r="BR27" s="4"/>
      <c r="BS27" s="4">
        <v>1</v>
      </c>
      <c r="BT27" s="4"/>
      <c r="BU27" s="4"/>
      <c r="BV27" s="4">
        <v>1</v>
      </c>
      <c r="BW27" s="4">
        <v>1</v>
      </c>
      <c r="BX27" s="4"/>
      <c r="BY27" s="4"/>
      <c r="BZ27" s="4">
        <v>1</v>
      </c>
      <c r="CA27" s="4"/>
      <c r="CB27" s="4"/>
      <c r="CC27" s="4"/>
      <c r="CD27" s="4"/>
      <c r="CE27" s="4">
        <v>1</v>
      </c>
      <c r="CF27" s="4"/>
      <c r="CG27" s="4"/>
      <c r="CH27" s="4">
        <v>1</v>
      </c>
      <c r="CI27" s="4">
        <v>1</v>
      </c>
      <c r="CJ27" s="4"/>
      <c r="CK27" s="4"/>
      <c r="CL27" s="4">
        <v>1</v>
      </c>
      <c r="CM27" s="4"/>
      <c r="CN27" s="4"/>
      <c r="CO27" s="4"/>
      <c r="CP27" s="4"/>
      <c r="CQ27" s="4">
        <v>1</v>
      </c>
      <c r="CR27" s="4"/>
      <c r="CS27" s="4"/>
      <c r="CT27" s="4">
        <v>1</v>
      </c>
      <c r="CU27" s="4">
        <v>1</v>
      </c>
      <c r="CV27" s="4"/>
      <c r="CW27" s="4"/>
      <c r="CX27" s="4">
        <v>1</v>
      </c>
      <c r="CY27" s="4"/>
      <c r="CZ27" s="4"/>
      <c r="DA27" s="4"/>
      <c r="DB27" s="4"/>
      <c r="DC27" s="4">
        <v>1</v>
      </c>
      <c r="DD27" s="4"/>
      <c r="DE27" s="4"/>
      <c r="DF27" s="4">
        <v>1</v>
      </c>
      <c r="DG27" s="4">
        <v>1</v>
      </c>
      <c r="DH27" s="4"/>
      <c r="DI27" s="4"/>
      <c r="DJ27" s="4">
        <v>1</v>
      </c>
      <c r="DK27" s="4"/>
      <c r="DL27" s="4"/>
      <c r="DM27" s="4"/>
      <c r="DN27" s="4"/>
      <c r="DO27" s="4">
        <v>1</v>
      </c>
      <c r="DP27" s="4"/>
      <c r="DQ27" s="4"/>
      <c r="DR27" s="4">
        <v>1</v>
      </c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5" x14ac:dyDescent="0.35">
      <c r="A28" s="3">
        <v>14</v>
      </c>
      <c r="B28" s="4" t="s">
        <v>415</v>
      </c>
      <c r="C28" s="4">
        <v>1</v>
      </c>
      <c r="D28" s="4"/>
      <c r="E28" s="4"/>
      <c r="F28" s="4">
        <v>1</v>
      </c>
      <c r="G28" s="4"/>
      <c r="H28" s="4"/>
      <c r="I28" s="4"/>
      <c r="J28" s="4"/>
      <c r="K28" s="4">
        <v>1</v>
      </c>
      <c r="L28" s="4"/>
      <c r="M28" s="4"/>
      <c r="N28" s="4">
        <v>1</v>
      </c>
      <c r="O28" s="4">
        <v>1</v>
      </c>
      <c r="P28" s="4"/>
      <c r="Q28" s="4"/>
      <c r="R28" s="4">
        <v>1</v>
      </c>
      <c r="S28" s="4"/>
      <c r="T28" s="4"/>
      <c r="U28" s="4"/>
      <c r="V28" s="4"/>
      <c r="W28" s="4">
        <v>1</v>
      </c>
      <c r="X28" s="4"/>
      <c r="Y28" s="4"/>
      <c r="Z28" s="4">
        <v>1</v>
      </c>
      <c r="AA28" s="4">
        <v>1</v>
      </c>
      <c r="AB28" s="4"/>
      <c r="AC28" s="4"/>
      <c r="AD28" s="4">
        <v>1</v>
      </c>
      <c r="AE28" s="4"/>
      <c r="AF28" s="4"/>
      <c r="AG28" s="4"/>
      <c r="AH28" s="4"/>
      <c r="AI28" s="4">
        <v>1</v>
      </c>
      <c r="AJ28" s="4"/>
      <c r="AK28" s="4"/>
      <c r="AL28" s="4">
        <v>1</v>
      </c>
      <c r="AM28" s="4">
        <v>1</v>
      </c>
      <c r="AN28" s="4"/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/>
      <c r="BF28" s="4"/>
      <c r="BG28" s="4">
        <v>1</v>
      </c>
      <c r="BH28" s="4"/>
      <c r="BI28" s="4"/>
      <c r="BJ28" s="4">
        <v>1</v>
      </c>
      <c r="BK28" s="4">
        <v>1</v>
      </c>
      <c r="BL28" s="4"/>
      <c r="BM28" s="4"/>
      <c r="BN28" s="4">
        <v>1</v>
      </c>
      <c r="BO28" s="4"/>
      <c r="BP28" s="4"/>
      <c r="BQ28" s="4"/>
      <c r="BR28" s="4"/>
      <c r="BS28" s="4">
        <v>1</v>
      </c>
      <c r="BT28" s="4"/>
      <c r="BU28" s="4"/>
      <c r="BV28" s="4">
        <v>1</v>
      </c>
      <c r="BW28" s="4">
        <v>1</v>
      </c>
      <c r="BX28" s="4"/>
      <c r="BY28" s="4"/>
      <c r="BZ28" s="4">
        <v>1</v>
      </c>
      <c r="CA28" s="4"/>
      <c r="CB28" s="4"/>
      <c r="CC28" s="4"/>
      <c r="CD28" s="4"/>
      <c r="CE28" s="4">
        <v>1</v>
      </c>
      <c r="CF28" s="4"/>
      <c r="CG28" s="4"/>
      <c r="CH28" s="4">
        <v>1</v>
      </c>
      <c r="CI28" s="4">
        <v>1</v>
      </c>
      <c r="CJ28" s="4"/>
      <c r="CK28" s="4"/>
      <c r="CL28" s="4">
        <v>1</v>
      </c>
      <c r="CM28" s="4"/>
      <c r="CN28" s="4"/>
      <c r="CO28" s="4"/>
      <c r="CP28" s="4"/>
      <c r="CQ28" s="4">
        <v>1</v>
      </c>
      <c r="CR28" s="4"/>
      <c r="CS28" s="4"/>
      <c r="CT28" s="4">
        <v>1</v>
      </c>
      <c r="CU28" s="4">
        <v>1</v>
      </c>
      <c r="CV28" s="4"/>
      <c r="CW28" s="4"/>
      <c r="CX28" s="4">
        <v>1</v>
      </c>
      <c r="CY28" s="4"/>
      <c r="CZ28" s="4"/>
      <c r="DA28" s="4"/>
      <c r="DB28" s="4"/>
      <c r="DC28" s="4">
        <v>1</v>
      </c>
      <c r="DD28" s="4"/>
      <c r="DE28" s="4"/>
      <c r="DF28" s="4">
        <v>1</v>
      </c>
      <c r="DG28" s="4">
        <v>1</v>
      </c>
      <c r="DH28" s="4"/>
      <c r="DI28" s="4"/>
      <c r="DJ28" s="4">
        <v>1</v>
      </c>
      <c r="DK28" s="4"/>
      <c r="DL28" s="4"/>
      <c r="DM28" s="4"/>
      <c r="DN28" s="4"/>
      <c r="DO28" s="4">
        <v>1</v>
      </c>
      <c r="DP28" s="4"/>
      <c r="DQ28" s="4"/>
      <c r="DR28" s="4">
        <v>1</v>
      </c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5" x14ac:dyDescent="0.35">
      <c r="A29" s="3">
        <v>15</v>
      </c>
      <c r="B29" s="4" t="s">
        <v>416</v>
      </c>
      <c r="C29" s="4"/>
      <c r="D29" s="4"/>
      <c r="E29" s="4">
        <v>1</v>
      </c>
      <c r="F29" s="4">
        <v>1</v>
      </c>
      <c r="G29" s="4"/>
      <c r="H29" s="4"/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>
        <v>1</v>
      </c>
      <c r="S29" s="4"/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>
        <v>1</v>
      </c>
      <c r="AE29" s="4"/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>
        <v>1</v>
      </c>
      <c r="AQ29" s="4">
        <v>1</v>
      </c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>
        <v>1</v>
      </c>
      <c r="BC29" s="4"/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>
        <v>1</v>
      </c>
      <c r="BO29" s="4"/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>
        <v>1</v>
      </c>
      <c r="CA29" s="4"/>
      <c r="CB29" s="4"/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>
        <v>1</v>
      </c>
      <c r="DK29" s="4"/>
      <c r="DL29" s="4"/>
      <c r="DM29" s="4"/>
      <c r="DN29" s="4"/>
      <c r="DO29" s="4">
        <v>1</v>
      </c>
      <c r="DP29" s="4"/>
      <c r="DQ29" s="4"/>
      <c r="DR29" s="4">
        <v>1</v>
      </c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5" x14ac:dyDescent="0.35">
      <c r="A30" s="3">
        <v>16</v>
      </c>
      <c r="B30" s="4" t="s">
        <v>417</v>
      </c>
      <c r="C30" s="4"/>
      <c r="D30" s="4"/>
      <c r="E30" s="4">
        <v>1</v>
      </c>
      <c r="F30" s="4"/>
      <c r="G30" s="4">
        <v>1</v>
      </c>
      <c r="H30" s="4"/>
      <c r="I30" s="4"/>
      <c r="J30" s="4">
        <v>1</v>
      </c>
      <c r="K30" s="4"/>
      <c r="L30" s="4"/>
      <c r="M30" s="4"/>
      <c r="N30" s="4">
        <v>1</v>
      </c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/>
      <c r="AL30" s="4">
        <v>1</v>
      </c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/>
      <c r="DR30" s="4">
        <v>1</v>
      </c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5" x14ac:dyDescent="0.35">
      <c r="A31" s="3">
        <v>17</v>
      </c>
      <c r="B31" s="4" t="s">
        <v>418</v>
      </c>
      <c r="C31" s="4"/>
      <c r="D31" s="4"/>
      <c r="E31" s="4">
        <v>1</v>
      </c>
      <c r="F31" s="4"/>
      <c r="G31" s="4">
        <v>1</v>
      </c>
      <c r="H31" s="4"/>
      <c r="I31" s="4"/>
      <c r="J31" s="4">
        <v>1</v>
      </c>
      <c r="K31" s="4"/>
      <c r="L31" s="4"/>
      <c r="M31" s="4"/>
      <c r="N31" s="4">
        <v>1</v>
      </c>
      <c r="O31" s="4"/>
      <c r="P31" s="4"/>
      <c r="Q31" s="4">
        <v>1</v>
      </c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>
        <v>1</v>
      </c>
      <c r="AF31" s="4"/>
      <c r="AG31" s="4"/>
      <c r="AH31" s="4">
        <v>1</v>
      </c>
      <c r="AI31" s="4"/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>
        <v>1</v>
      </c>
      <c r="BD31" s="4"/>
      <c r="BE31" s="4"/>
      <c r="BF31" s="4">
        <v>1</v>
      </c>
      <c r="BG31" s="4"/>
      <c r="BH31" s="4"/>
      <c r="BI31" s="4"/>
      <c r="BJ31" s="4">
        <v>1</v>
      </c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/>
      <c r="CH31" s="4">
        <v>1</v>
      </c>
      <c r="CI31" s="4"/>
      <c r="CJ31" s="4"/>
      <c r="CK31" s="4">
        <v>1</v>
      </c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5" x14ac:dyDescent="0.35">
      <c r="A32" s="3">
        <v>18</v>
      </c>
      <c r="B32" s="4" t="s">
        <v>419</v>
      </c>
      <c r="C32" s="4"/>
      <c r="D32" s="4"/>
      <c r="E32" s="4">
        <v>1</v>
      </c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/>
      <c r="Q32" s="4">
        <v>1</v>
      </c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/>
      <c r="AC32" s="4">
        <v>1</v>
      </c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/>
      <c r="BA32" s="4">
        <v>1</v>
      </c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/>
      <c r="CK32" s="4">
        <v>1</v>
      </c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/>
      <c r="DI32" s="4">
        <v>1</v>
      </c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5" x14ac:dyDescent="0.35">
      <c r="A33" s="3">
        <v>19</v>
      </c>
      <c r="B33" s="4" t="s">
        <v>420</v>
      </c>
      <c r="C33" s="4"/>
      <c r="D33" s="4"/>
      <c r="E33" s="4">
        <v>1</v>
      </c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/>
      <c r="Q33" s="4">
        <v>1</v>
      </c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/>
      <c r="CK33" s="4">
        <v>1</v>
      </c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5" x14ac:dyDescent="0.35">
      <c r="A34" s="3">
        <v>20</v>
      </c>
      <c r="B34" s="4" t="s">
        <v>421</v>
      </c>
      <c r="C34" s="4"/>
      <c r="D34" s="4"/>
      <c r="E34" s="4">
        <v>1</v>
      </c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/>
      <c r="Q34" s="4">
        <v>1</v>
      </c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/>
      <c r="AC34" s="4">
        <v>1</v>
      </c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/>
      <c r="BA34" s="4">
        <v>1</v>
      </c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x14ac:dyDescent="0.35">
      <c r="A35" s="67" t="s">
        <v>251</v>
      </c>
      <c r="B35" s="68"/>
      <c r="C35" s="3">
        <f t="shared" ref="C35:AH35" si="0">SUM(C15:C34)</f>
        <v>5</v>
      </c>
      <c r="D35" s="3">
        <f t="shared" si="0"/>
        <v>9</v>
      </c>
      <c r="E35" s="3">
        <f t="shared" si="0"/>
        <v>6</v>
      </c>
      <c r="F35" s="3">
        <f t="shared" si="0"/>
        <v>6</v>
      </c>
      <c r="G35" s="3">
        <f t="shared" si="0"/>
        <v>8</v>
      </c>
      <c r="H35" s="3">
        <f t="shared" si="0"/>
        <v>6</v>
      </c>
      <c r="I35" s="3">
        <f t="shared" si="0"/>
        <v>4</v>
      </c>
      <c r="J35" s="3">
        <f t="shared" si="0"/>
        <v>10</v>
      </c>
      <c r="K35" s="3">
        <f t="shared" si="0"/>
        <v>6</v>
      </c>
      <c r="L35" s="3">
        <f t="shared" si="0"/>
        <v>5</v>
      </c>
      <c r="M35" s="3">
        <f t="shared" si="0"/>
        <v>8</v>
      </c>
      <c r="N35" s="3">
        <f t="shared" si="0"/>
        <v>7</v>
      </c>
      <c r="O35" s="3">
        <f t="shared" si="0"/>
        <v>5</v>
      </c>
      <c r="P35" s="3">
        <f t="shared" si="0"/>
        <v>9</v>
      </c>
      <c r="Q35" s="3">
        <f t="shared" si="0"/>
        <v>6</v>
      </c>
      <c r="R35" s="3">
        <f t="shared" si="0"/>
        <v>6</v>
      </c>
      <c r="S35" s="3">
        <f t="shared" si="0"/>
        <v>8</v>
      </c>
      <c r="T35" s="3">
        <f t="shared" si="0"/>
        <v>6</v>
      </c>
      <c r="U35" s="3">
        <f t="shared" si="0"/>
        <v>4</v>
      </c>
      <c r="V35" s="3">
        <f t="shared" si="0"/>
        <v>10</v>
      </c>
      <c r="W35" s="3">
        <f t="shared" si="0"/>
        <v>6</v>
      </c>
      <c r="X35" s="3">
        <f t="shared" si="0"/>
        <v>5</v>
      </c>
      <c r="Y35" s="3">
        <f t="shared" si="0"/>
        <v>8</v>
      </c>
      <c r="Z35" s="3">
        <f t="shared" si="0"/>
        <v>7</v>
      </c>
      <c r="AA35" s="3">
        <f t="shared" si="0"/>
        <v>5</v>
      </c>
      <c r="AB35" s="3">
        <f t="shared" si="0"/>
        <v>9</v>
      </c>
      <c r="AC35" s="3">
        <f t="shared" si="0"/>
        <v>6</v>
      </c>
      <c r="AD35" s="3">
        <f t="shared" si="0"/>
        <v>6</v>
      </c>
      <c r="AE35" s="3">
        <f t="shared" si="0"/>
        <v>8</v>
      </c>
      <c r="AF35" s="3">
        <f t="shared" si="0"/>
        <v>6</v>
      </c>
      <c r="AG35" s="3">
        <f t="shared" si="0"/>
        <v>4</v>
      </c>
      <c r="AH35" s="3">
        <f t="shared" si="0"/>
        <v>10</v>
      </c>
      <c r="AI35" s="3">
        <f t="shared" ref="AI35:BN35" si="1">SUM(AI15:AI34)</f>
        <v>6</v>
      </c>
      <c r="AJ35" s="3">
        <f t="shared" si="1"/>
        <v>5</v>
      </c>
      <c r="AK35" s="3">
        <f t="shared" si="1"/>
        <v>8</v>
      </c>
      <c r="AL35" s="3">
        <f t="shared" si="1"/>
        <v>7</v>
      </c>
      <c r="AM35" s="3">
        <f t="shared" si="1"/>
        <v>5</v>
      </c>
      <c r="AN35" s="3">
        <f t="shared" si="1"/>
        <v>9</v>
      </c>
      <c r="AO35" s="3">
        <f t="shared" si="1"/>
        <v>6</v>
      </c>
      <c r="AP35" s="3">
        <f t="shared" si="1"/>
        <v>6</v>
      </c>
      <c r="AQ35" s="3">
        <f t="shared" si="1"/>
        <v>9</v>
      </c>
      <c r="AR35" s="3">
        <f t="shared" si="1"/>
        <v>6</v>
      </c>
      <c r="AS35" s="3">
        <f t="shared" si="1"/>
        <v>4</v>
      </c>
      <c r="AT35" s="3">
        <f t="shared" si="1"/>
        <v>10</v>
      </c>
      <c r="AU35" s="3">
        <f t="shared" si="1"/>
        <v>6</v>
      </c>
      <c r="AV35" s="3">
        <f t="shared" si="1"/>
        <v>5</v>
      </c>
      <c r="AW35" s="3">
        <f t="shared" si="1"/>
        <v>8</v>
      </c>
      <c r="AX35" s="3">
        <f t="shared" si="1"/>
        <v>7</v>
      </c>
      <c r="AY35" s="3">
        <f t="shared" si="1"/>
        <v>5</v>
      </c>
      <c r="AZ35" s="3">
        <f t="shared" si="1"/>
        <v>9</v>
      </c>
      <c r="BA35" s="3">
        <f t="shared" si="1"/>
        <v>6</v>
      </c>
      <c r="BB35" s="3">
        <f t="shared" si="1"/>
        <v>6</v>
      </c>
      <c r="BC35" s="3">
        <f t="shared" si="1"/>
        <v>8</v>
      </c>
      <c r="BD35" s="3">
        <f t="shared" si="1"/>
        <v>6</v>
      </c>
      <c r="BE35" s="3">
        <f t="shared" si="1"/>
        <v>4</v>
      </c>
      <c r="BF35" s="3">
        <f t="shared" si="1"/>
        <v>10</v>
      </c>
      <c r="BG35" s="3">
        <f t="shared" si="1"/>
        <v>6</v>
      </c>
      <c r="BH35" s="3">
        <f t="shared" si="1"/>
        <v>5</v>
      </c>
      <c r="BI35" s="3">
        <f t="shared" si="1"/>
        <v>8</v>
      </c>
      <c r="BJ35" s="3">
        <f t="shared" si="1"/>
        <v>7</v>
      </c>
      <c r="BK35" s="3">
        <f t="shared" si="1"/>
        <v>5</v>
      </c>
      <c r="BL35" s="3">
        <f t="shared" si="1"/>
        <v>9</v>
      </c>
      <c r="BM35" s="3">
        <f t="shared" si="1"/>
        <v>6</v>
      </c>
      <c r="BN35" s="3">
        <f t="shared" si="1"/>
        <v>6</v>
      </c>
      <c r="BO35" s="3">
        <f t="shared" ref="BO35:CT35" si="2">SUM(BO15:BO34)</f>
        <v>8</v>
      </c>
      <c r="BP35" s="3">
        <f t="shared" si="2"/>
        <v>6</v>
      </c>
      <c r="BQ35" s="3">
        <f t="shared" si="2"/>
        <v>4</v>
      </c>
      <c r="BR35" s="3">
        <f t="shared" si="2"/>
        <v>10</v>
      </c>
      <c r="BS35" s="3">
        <f t="shared" si="2"/>
        <v>6</v>
      </c>
      <c r="BT35" s="3">
        <f t="shared" si="2"/>
        <v>5</v>
      </c>
      <c r="BU35" s="3">
        <f t="shared" si="2"/>
        <v>8</v>
      </c>
      <c r="BV35" s="3">
        <f t="shared" si="2"/>
        <v>7</v>
      </c>
      <c r="BW35" s="3">
        <f t="shared" si="2"/>
        <v>5</v>
      </c>
      <c r="BX35" s="3">
        <f t="shared" si="2"/>
        <v>9</v>
      </c>
      <c r="BY35" s="3">
        <f t="shared" si="2"/>
        <v>6</v>
      </c>
      <c r="BZ35" s="3">
        <f t="shared" si="2"/>
        <v>6</v>
      </c>
      <c r="CA35" s="3">
        <f t="shared" si="2"/>
        <v>8</v>
      </c>
      <c r="CB35" s="3">
        <f t="shared" si="2"/>
        <v>6</v>
      </c>
      <c r="CC35" s="3">
        <f t="shared" si="2"/>
        <v>4</v>
      </c>
      <c r="CD35" s="3">
        <f t="shared" si="2"/>
        <v>10</v>
      </c>
      <c r="CE35" s="3">
        <f t="shared" si="2"/>
        <v>6</v>
      </c>
      <c r="CF35" s="3">
        <f t="shared" si="2"/>
        <v>5</v>
      </c>
      <c r="CG35" s="3">
        <f t="shared" si="2"/>
        <v>8</v>
      </c>
      <c r="CH35" s="3">
        <f t="shared" si="2"/>
        <v>7</v>
      </c>
      <c r="CI35" s="3">
        <f t="shared" si="2"/>
        <v>5</v>
      </c>
      <c r="CJ35" s="3">
        <f t="shared" si="2"/>
        <v>9</v>
      </c>
      <c r="CK35" s="3">
        <f t="shared" si="2"/>
        <v>6</v>
      </c>
      <c r="CL35" s="3">
        <f t="shared" si="2"/>
        <v>5</v>
      </c>
      <c r="CM35" s="3">
        <f t="shared" si="2"/>
        <v>9</v>
      </c>
      <c r="CN35" s="3">
        <f t="shared" si="2"/>
        <v>6</v>
      </c>
      <c r="CO35" s="3">
        <f t="shared" si="2"/>
        <v>4</v>
      </c>
      <c r="CP35" s="3">
        <f t="shared" si="2"/>
        <v>10</v>
      </c>
      <c r="CQ35" s="3">
        <f t="shared" si="2"/>
        <v>6</v>
      </c>
      <c r="CR35" s="3">
        <f t="shared" si="2"/>
        <v>5</v>
      </c>
      <c r="CS35" s="3">
        <f t="shared" si="2"/>
        <v>8</v>
      </c>
      <c r="CT35" s="3">
        <f t="shared" si="2"/>
        <v>7</v>
      </c>
      <c r="CU35" s="3">
        <f t="shared" ref="CU35:DR35" si="3">SUM(CU15:CU34)</f>
        <v>5</v>
      </c>
      <c r="CV35" s="3">
        <f t="shared" si="3"/>
        <v>9</v>
      </c>
      <c r="CW35" s="3">
        <f t="shared" si="3"/>
        <v>6</v>
      </c>
      <c r="CX35" s="3">
        <f t="shared" si="3"/>
        <v>5</v>
      </c>
      <c r="CY35" s="3">
        <f t="shared" si="3"/>
        <v>9</v>
      </c>
      <c r="CZ35" s="3">
        <f t="shared" si="3"/>
        <v>6</v>
      </c>
      <c r="DA35" s="3">
        <f t="shared" si="3"/>
        <v>4</v>
      </c>
      <c r="DB35" s="3">
        <f t="shared" si="3"/>
        <v>10</v>
      </c>
      <c r="DC35" s="3">
        <f t="shared" si="3"/>
        <v>6</v>
      </c>
      <c r="DD35" s="3">
        <f t="shared" si="3"/>
        <v>5</v>
      </c>
      <c r="DE35" s="3">
        <f t="shared" si="3"/>
        <v>8</v>
      </c>
      <c r="DF35" s="3">
        <f t="shared" si="3"/>
        <v>7</v>
      </c>
      <c r="DG35" s="3">
        <f t="shared" si="3"/>
        <v>5</v>
      </c>
      <c r="DH35" s="3">
        <f t="shared" si="3"/>
        <v>9</v>
      </c>
      <c r="DI35" s="3">
        <f t="shared" si="3"/>
        <v>6</v>
      </c>
      <c r="DJ35" s="3">
        <f t="shared" si="3"/>
        <v>6</v>
      </c>
      <c r="DK35" s="3">
        <f t="shared" si="3"/>
        <v>8</v>
      </c>
      <c r="DL35" s="3">
        <f t="shared" si="3"/>
        <v>6</v>
      </c>
      <c r="DM35" s="3">
        <f t="shared" si="3"/>
        <v>4</v>
      </c>
      <c r="DN35" s="3">
        <f t="shared" si="3"/>
        <v>10</v>
      </c>
      <c r="DO35" s="3">
        <f t="shared" si="3"/>
        <v>6</v>
      </c>
      <c r="DP35" s="3">
        <f t="shared" si="3"/>
        <v>5</v>
      </c>
      <c r="DQ35" s="3">
        <f t="shared" si="3"/>
        <v>8</v>
      </c>
      <c r="DR35" s="3">
        <f t="shared" si="3"/>
        <v>7</v>
      </c>
    </row>
    <row r="36" spans="1:254" ht="37.5" customHeight="1" x14ac:dyDescent="0.35">
      <c r="A36" s="69" t="s">
        <v>272</v>
      </c>
      <c r="B36" s="70"/>
      <c r="C36" s="17">
        <f>C35/20%</f>
        <v>25</v>
      </c>
      <c r="D36" s="17">
        <f t="shared" ref="D36:BO36" si="4">D35/20%</f>
        <v>45</v>
      </c>
      <c r="E36" s="17">
        <f t="shared" si="4"/>
        <v>30</v>
      </c>
      <c r="F36" s="17">
        <f t="shared" si="4"/>
        <v>30</v>
      </c>
      <c r="G36" s="17">
        <f t="shared" si="4"/>
        <v>40</v>
      </c>
      <c r="H36" s="17">
        <f t="shared" si="4"/>
        <v>30</v>
      </c>
      <c r="I36" s="17">
        <f t="shared" si="4"/>
        <v>20</v>
      </c>
      <c r="J36" s="17">
        <f t="shared" si="4"/>
        <v>50</v>
      </c>
      <c r="K36" s="17">
        <f t="shared" si="4"/>
        <v>30</v>
      </c>
      <c r="L36" s="17">
        <f t="shared" si="4"/>
        <v>25</v>
      </c>
      <c r="M36" s="17">
        <f t="shared" si="4"/>
        <v>40</v>
      </c>
      <c r="N36" s="17">
        <f t="shared" si="4"/>
        <v>35</v>
      </c>
      <c r="O36" s="17">
        <f t="shared" si="4"/>
        <v>25</v>
      </c>
      <c r="P36" s="17">
        <f t="shared" si="4"/>
        <v>45</v>
      </c>
      <c r="Q36" s="17">
        <f t="shared" si="4"/>
        <v>30</v>
      </c>
      <c r="R36" s="17">
        <f t="shared" si="4"/>
        <v>30</v>
      </c>
      <c r="S36" s="17">
        <f t="shared" si="4"/>
        <v>40</v>
      </c>
      <c r="T36" s="17">
        <f t="shared" si="4"/>
        <v>30</v>
      </c>
      <c r="U36" s="17">
        <f t="shared" si="4"/>
        <v>20</v>
      </c>
      <c r="V36" s="17">
        <f t="shared" si="4"/>
        <v>50</v>
      </c>
      <c r="W36" s="17">
        <f t="shared" si="4"/>
        <v>30</v>
      </c>
      <c r="X36" s="17">
        <f t="shared" si="4"/>
        <v>25</v>
      </c>
      <c r="Y36" s="17">
        <f t="shared" si="4"/>
        <v>40</v>
      </c>
      <c r="Z36" s="17">
        <f t="shared" si="4"/>
        <v>35</v>
      </c>
      <c r="AA36" s="17">
        <f t="shared" si="4"/>
        <v>25</v>
      </c>
      <c r="AB36" s="17">
        <f t="shared" si="4"/>
        <v>45</v>
      </c>
      <c r="AC36" s="17">
        <f t="shared" si="4"/>
        <v>30</v>
      </c>
      <c r="AD36" s="17">
        <f t="shared" si="4"/>
        <v>30</v>
      </c>
      <c r="AE36" s="17">
        <f t="shared" si="4"/>
        <v>40</v>
      </c>
      <c r="AF36" s="17">
        <f t="shared" si="4"/>
        <v>30</v>
      </c>
      <c r="AG36" s="17">
        <f t="shared" si="4"/>
        <v>20</v>
      </c>
      <c r="AH36" s="17">
        <f t="shared" si="4"/>
        <v>50</v>
      </c>
      <c r="AI36" s="17">
        <f t="shared" si="4"/>
        <v>30</v>
      </c>
      <c r="AJ36" s="17">
        <f t="shared" si="4"/>
        <v>25</v>
      </c>
      <c r="AK36" s="17">
        <f t="shared" si="4"/>
        <v>40</v>
      </c>
      <c r="AL36" s="17">
        <f t="shared" si="4"/>
        <v>35</v>
      </c>
      <c r="AM36" s="17">
        <f t="shared" si="4"/>
        <v>25</v>
      </c>
      <c r="AN36" s="17">
        <f t="shared" si="4"/>
        <v>45</v>
      </c>
      <c r="AO36" s="17">
        <f t="shared" si="4"/>
        <v>30</v>
      </c>
      <c r="AP36" s="17">
        <f t="shared" si="4"/>
        <v>30</v>
      </c>
      <c r="AQ36" s="17">
        <f t="shared" si="4"/>
        <v>45</v>
      </c>
      <c r="AR36" s="17">
        <f t="shared" si="4"/>
        <v>30</v>
      </c>
      <c r="AS36" s="17">
        <f t="shared" si="4"/>
        <v>20</v>
      </c>
      <c r="AT36" s="17">
        <f t="shared" si="4"/>
        <v>50</v>
      </c>
      <c r="AU36" s="17">
        <f t="shared" si="4"/>
        <v>30</v>
      </c>
      <c r="AV36" s="17">
        <f t="shared" si="4"/>
        <v>25</v>
      </c>
      <c r="AW36" s="17">
        <f t="shared" si="4"/>
        <v>40</v>
      </c>
      <c r="AX36" s="17">
        <f t="shared" si="4"/>
        <v>35</v>
      </c>
      <c r="AY36" s="17">
        <f t="shared" si="4"/>
        <v>25</v>
      </c>
      <c r="AZ36" s="17">
        <f t="shared" si="4"/>
        <v>45</v>
      </c>
      <c r="BA36" s="17">
        <f t="shared" si="4"/>
        <v>30</v>
      </c>
      <c r="BB36" s="17">
        <f t="shared" si="4"/>
        <v>30</v>
      </c>
      <c r="BC36" s="17">
        <f t="shared" si="4"/>
        <v>40</v>
      </c>
      <c r="BD36" s="17">
        <f t="shared" si="4"/>
        <v>30</v>
      </c>
      <c r="BE36" s="17">
        <f t="shared" si="4"/>
        <v>20</v>
      </c>
      <c r="BF36" s="17">
        <f t="shared" si="4"/>
        <v>50</v>
      </c>
      <c r="BG36" s="17">
        <f t="shared" si="4"/>
        <v>30</v>
      </c>
      <c r="BH36" s="17">
        <f t="shared" si="4"/>
        <v>25</v>
      </c>
      <c r="BI36" s="17">
        <f t="shared" si="4"/>
        <v>40</v>
      </c>
      <c r="BJ36" s="17">
        <f t="shared" si="4"/>
        <v>35</v>
      </c>
      <c r="BK36" s="17">
        <f t="shared" si="4"/>
        <v>25</v>
      </c>
      <c r="BL36" s="17">
        <f t="shared" si="4"/>
        <v>45</v>
      </c>
      <c r="BM36" s="17">
        <f t="shared" si="4"/>
        <v>30</v>
      </c>
      <c r="BN36" s="17">
        <f t="shared" si="4"/>
        <v>30</v>
      </c>
      <c r="BO36" s="17">
        <f t="shared" si="4"/>
        <v>40</v>
      </c>
      <c r="BP36" s="17">
        <f t="shared" ref="BP36:DR36" si="5">BP35/20%</f>
        <v>30</v>
      </c>
      <c r="BQ36" s="17">
        <f t="shared" si="5"/>
        <v>20</v>
      </c>
      <c r="BR36" s="17">
        <f t="shared" si="5"/>
        <v>50</v>
      </c>
      <c r="BS36" s="17">
        <f t="shared" si="5"/>
        <v>30</v>
      </c>
      <c r="BT36" s="17">
        <f t="shared" si="5"/>
        <v>25</v>
      </c>
      <c r="BU36" s="17">
        <f t="shared" si="5"/>
        <v>40</v>
      </c>
      <c r="BV36" s="17">
        <f t="shared" si="5"/>
        <v>35</v>
      </c>
      <c r="BW36" s="17">
        <f t="shared" si="5"/>
        <v>25</v>
      </c>
      <c r="BX36" s="17">
        <f t="shared" si="5"/>
        <v>45</v>
      </c>
      <c r="BY36" s="17">
        <f t="shared" si="5"/>
        <v>30</v>
      </c>
      <c r="BZ36" s="17">
        <f t="shared" si="5"/>
        <v>30</v>
      </c>
      <c r="CA36" s="17">
        <f t="shared" si="5"/>
        <v>40</v>
      </c>
      <c r="CB36" s="17">
        <f t="shared" si="5"/>
        <v>30</v>
      </c>
      <c r="CC36" s="17">
        <f t="shared" si="5"/>
        <v>20</v>
      </c>
      <c r="CD36" s="17">
        <f t="shared" si="5"/>
        <v>50</v>
      </c>
      <c r="CE36" s="17">
        <f t="shared" si="5"/>
        <v>30</v>
      </c>
      <c r="CF36" s="17">
        <f t="shared" si="5"/>
        <v>25</v>
      </c>
      <c r="CG36" s="17">
        <f t="shared" si="5"/>
        <v>40</v>
      </c>
      <c r="CH36" s="17">
        <f t="shared" si="5"/>
        <v>35</v>
      </c>
      <c r="CI36" s="17">
        <f t="shared" si="5"/>
        <v>25</v>
      </c>
      <c r="CJ36" s="17">
        <f t="shared" si="5"/>
        <v>45</v>
      </c>
      <c r="CK36" s="17">
        <f t="shared" si="5"/>
        <v>30</v>
      </c>
      <c r="CL36" s="17">
        <f t="shared" si="5"/>
        <v>25</v>
      </c>
      <c r="CM36" s="17">
        <f t="shared" si="5"/>
        <v>45</v>
      </c>
      <c r="CN36" s="17">
        <f t="shared" si="5"/>
        <v>30</v>
      </c>
      <c r="CO36" s="17">
        <f t="shared" si="5"/>
        <v>20</v>
      </c>
      <c r="CP36" s="17">
        <f t="shared" si="5"/>
        <v>50</v>
      </c>
      <c r="CQ36" s="17">
        <f t="shared" si="5"/>
        <v>30</v>
      </c>
      <c r="CR36" s="17">
        <f t="shared" si="5"/>
        <v>25</v>
      </c>
      <c r="CS36" s="17">
        <f t="shared" si="5"/>
        <v>40</v>
      </c>
      <c r="CT36" s="17">
        <f t="shared" si="5"/>
        <v>35</v>
      </c>
      <c r="CU36" s="17">
        <f t="shared" si="5"/>
        <v>25</v>
      </c>
      <c r="CV36" s="17">
        <f t="shared" si="5"/>
        <v>45</v>
      </c>
      <c r="CW36" s="17">
        <f t="shared" si="5"/>
        <v>30</v>
      </c>
      <c r="CX36" s="17">
        <f t="shared" si="5"/>
        <v>25</v>
      </c>
      <c r="CY36" s="17">
        <f t="shared" si="5"/>
        <v>45</v>
      </c>
      <c r="CZ36" s="17">
        <f t="shared" si="5"/>
        <v>30</v>
      </c>
      <c r="DA36" s="17">
        <f t="shared" si="5"/>
        <v>20</v>
      </c>
      <c r="DB36" s="17">
        <f t="shared" si="5"/>
        <v>50</v>
      </c>
      <c r="DC36" s="17">
        <f t="shared" si="5"/>
        <v>30</v>
      </c>
      <c r="DD36" s="17">
        <f t="shared" si="5"/>
        <v>25</v>
      </c>
      <c r="DE36" s="17">
        <f t="shared" si="5"/>
        <v>40</v>
      </c>
      <c r="DF36" s="17">
        <f t="shared" si="5"/>
        <v>35</v>
      </c>
      <c r="DG36" s="17">
        <f t="shared" si="5"/>
        <v>25</v>
      </c>
      <c r="DH36" s="17">
        <f t="shared" si="5"/>
        <v>45</v>
      </c>
      <c r="DI36" s="17">
        <f t="shared" si="5"/>
        <v>30</v>
      </c>
      <c r="DJ36" s="17">
        <f t="shared" si="5"/>
        <v>30</v>
      </c>
      <c r="DK36" s="17">
        <f t="shared" si="5"/>
        <v>40</v>
      </c>
      <c r="DL36" s="17">
        <f t="shared" si="5"/>
        <v>30</v>
      </c>
      <c r="DM36" s="17">
        <f t="shared" si="5"/>
        <v>20</v>
      </c>
      <c r="DN36" s="17">
        <f t="shared" si="5"/>
        <v>50</v>
      </c>
      <c r="DO36" s="17">
        <f t="shared" si="5"/>
        <v>30</v>
      </c>
      <c r="DP36" s="17">
        <f t="shared" si="5"/>
        <v>25</v>
      </c>
      <c r="DQ36" s="17">
        <f t="shared" si="5"/>
        <v>40</v>
      </c>
      <c r="DR36" s="17">
        <f t="shared" si="5"/>
        <v>35</v>
      </c>
    </row>
    <row r="38" spans="1:254" x14ac:dyDescent="0.35">
      <c r="B38" s="62" t="s">
        <v>256</v>
      </c>
      <c r="C38" s="63"/>
      <c r="D38" s="63"/>
      <c r="E38" s="64"/>
      <c r="F38" s="20"/>
      <c r="G38" s="20"/>
    </row>
    <row r="39" spans="1:254" x14ac:dyDescent="0.35">
      <c r="B39" s="4" t="s">
        <v>257</v>
      </c>
      <c r="C39" s="34" t="s">
        <v>265</v>
      </c>
      <c r="D39" s="3">
        <f>E39/100*20</f>
        <v>5</v>
      </c>
      <c r="E39" s="31">
        <f>(C36+F36+I36+L36)/4</f>
        <v>25</v>
      </c>
    </row>
    <row r="40" spans="1:254" x14ac:dyDescent="0.35">
      <c r="B40" s="4" t="s">
        <v>258</v>
      </c>
      <c r="C40" s="34" t="s">
        <v>265</v>
      </c>
      <c r="D40" s="44">
        <f t="shared" ref="D40:D41" si="6">E40/100*20</f>
        <v>8.75</v>
      </c>
      <c r="E40" s="31">
        <f>(D36+G36+J36+M36)/4</f>
        <v>43.75</v>
      </c>
    </row>
    <row r="41" spans="1:254" x14ac:dyDescent="0.35">
      <c r="B41" s="4" t="s">
        <v>259</v>
      </c>
      <c r="C41" s="34" t="s">
        <v>265</v>
      </c>
      <c r="D41" s="44">
        <f t="shared" si="6"/>
        <v>6.25</v>
      </c>
      <c r="E41" s="31">
        <f>(E36+H36+K36+N36)/4</f>
        <v>31.25</v>
      </c>
    </row>
    <row r="42" spans="1:254" x14ac:dyDescent="0.35">
      <c r="B42" s="4"/>
      <c r="C42" s="34"/>
      <c r="D42" s="32">
        <f>SUM(D39:D41)</f>
        <v>20</v>
      </c>
      <c r="E42" s="33">
        <f>SUM(E39:E41)</f>
        <v>100</v>
      </c>
    </row>
    <row r="43" spans="1:254" ht="15" customHeight="1" x14ac:dyDescent="0.35">
      <c r="B43" s="4"/>
      <c r="C43" s="4"/>
      <c r="D43" s="73" t="s">
        <v>53</v>
      </c>
      <c r="E43" s="74"/>
      <c r="F43" s="75" t="s">
        <v>3</v>
      </c>
      <c r="G43" s="76"/>
    </row>
    <row r="44" spans="1:254" x14ac:dyDescent="0.35">
      <c r="B44" s="4" t="s">
        <v>257</v>
      </c>
      <c r="C44" s="34" t="s">
        <v>266</v>
      </c>
      <c r="D44" s="35">
        <f>E44/100*20</f>
        <v>5</v>
      </c>
      <c r="E44" s="31">
        <f>(O36+R36+U36+X36)/4</f>
        <v>25</v>
      </c>
      <c r="F44" s="41">
        <f>G44/100*20</f>
        <v>5</v>
      </c>
      <c r="G44" s="31">
        <f>(AA36+AD36+AG36+AJ36)/4</f>
        <v>25</v>
      </c>
    </row>
    <row r="45" spans="1:254" x14ac:dyDescent="0.35">
      <c r="B45" s="4" t="s">
        <v>258</v>
      </c>
      <c r="C45" s="34" t="s">
        <v>266</v>
      </c>
      <c r="D45" s="35">
        <f>E45/100*20</f>
        <v>8.75</v>
      </c>
      <c r="E45" s="31">
        <f>(P36+S36+V36+Y36)/4</f>
        <v>43.75</v>
      </c>
      <c r="F45" s="41">
        <f>G45/100*20</f>
        <v>8.75</v>
      </c>
      <c r="G45" s="31">
        <f>(AB36+AE36+AH36+AK36)/4</f>
        <v>43.75</v>
      </c>
    </row>
    <row r="46" spans="1:254" x14ac:dyDescent="0.35">
      <c r="B46" s="4" t="s">
        <v>259</v>
      </c>
      <c r="C46" s="34" t="s">
        <v>266</v>
      </c>
      <c r="D46" s="35">
        <f>E46/100*20</f>
        <v>6.25</v>
      </c>
      <c r="E46" s="31">
        <f>(Q36+T36+W36+Z36)/4</f>
        <v>31.25</v>
      </c>
      <c r="F46" s="41">
        <f>G46/100*20</f>
        <v>6.25</v>
      </c>
      <c r="G46" s="31">
        <f>(AC36+AF36+AI36+AL36)/4</f>
        <v>31.25</v>
      </c>
    </row>
    <row r="47" spans="1:254" x14ac:dyDescent="0.35">
      <c r="B47" s="4"/>
      <c r="C47" s="34"/>
      <c r="D47" s="33">
        <f>SUM(D44:D46)</f>
        <v>20</v>
      </c>
      <c r="E47" s="33">
        <f>SUM(E44:E46)</f>
        <v>100</v>
      </c>
      <c r="F47" s="36">
        <f>SUM(F44:F46)</f>
        <v>20</v>
      </c>
      <c r="G47" s="42">
        <f>SUM(G44:G46)</f>
        <v>100</v>
      </c>
    </row>
    <row r="48" spans="1:254" x14ac:dyDescent="0.35">
      <c r="B48" s="4" t="s">
        <v>257</v>
      </c>
      <c r="C48" s="34" t="s">
        <v>267</v>
      </c>
      <c r="D48" s="3">
        <f>E48/100*20</f>
        <v>5</v>
      </c>
      <c r="E48" s="31">
        <f>(AM36+AP36+AS36+AV36)/4</f>
        <v>25</v>
      </c>
    </row>
    <row r="49" spans="2:13" x14ac:dyDescent="0.35">
      <c r="B49" s="4" t="s">
        <v>258</v>
      </c>
      <c r="C49" s="34" t="s">
        <v>267</v>
      </c>
      <c r="D49" s="3">
        <f>E49/100*20</f>
        <v>9</v>
      </c>
      <c r="E49" s="31">
        <f>(AN36+AQ36+AT36+AW36)/4</f>
        <v>45</v>
      </c>
    </row>
    <row r="50" spans="2:13" x14ac:dyDescent="0.35">
      <c r="B50" s="4" t="s">
        <v>259</v>
      </c>
      <c r="C50" s="34" t="s">
        <v>267</v>
      </c>
      <c r="D50" s="3">
        <f>E50/100*20</f>
        <v>6.25</v>
      </c>
      <c r="E50" s="31">
        <f>(AO36+AR36+AU36+AX36)/4</f>
        <v>31.25</v>
      </c>
    </row>
    <row r="51" spans="2:13" x14ac:dyDescent="0.35">
      <c r="B51" s="4"/>
      <c r="C51" s="40"/>
      <c r="D51" s="37">
        <f>SUM(D48:D50)</f>
        <v>20.25</v>
      </c>
      <c r="E51" s="38">
        <f>SUM(E48:E50)</f>
        <v>101.25</v>
      </c>
      <c r="F51" s="39"/>
    </row>
    <row r="52" spans="2:13" x14ac:dyDescent="0.35">
      <c r="B52" s="4"/>
      <c r="C52" s="34"/>
      <c r="D52" s="73" t="s">
        <v>149</v>
      </c>
      <c r="E52" s="74"/>
      <c r="F52" s="73" t="s">
        <v>107</v>
      </c>
      <c r="G52" s="74"/>
      <c r="H52" s="77" t="s">
        <v>164</v>
      </c>
      <c r="I52" s="78"/>
      <c r="J52" s="47" t="s">
        <v>176</v>
      </c>
      <c r="K52" s="47"/>
      <c r="L52" s="47" t="s">
        <v>108</v>
      </c>
      <c r="M52" s="47"/>
    </row>
    <row r="53" spans="2:13" x14ac:dyDescent="0.35">
      <c r="B53" s="4" t="s">
        <v>257</v>
      </c>
      <c r="C53" s="34" t="s">
        <v>268</v>
      </c>
      <c r="D53" s="3">
        <f>E53/100*20</f>
        <v>5</v>
      </c>
      <c r="E53" s="31">
        <f>(AY36+BB36+BE36+BH36)/4</f>
        <v>25</v>
      </c>
      <c r="F53" s="3">
        <f>G53/100*20</f>
        <v>5</v>
      </c>
      <c r="G53" s="31">
        <f>(BK36+BN36+BQ36+BT36)/4</f>
        <v>25</v>
      </c>
      <c r="H53" s="3">
        <f>I53/100*20</f>
        <v>5</v>
      </c>
      <c r="I53" s="31">
        <f>(BW36+BZ36+CC36+CF36)/4</f>
        <v>25</v>
      </c>
      <c r="J53" s="3">
        <f>K53/100*20</f>
        <v>4.75</v>
      </c>
      <c r="K53" s="31">
        <f>(CI36+CL36+CO36+CR36)/4</f>
        <v>23.75</v>
      </c>
      <c r="L53" s="3">
        <f>M53/100*20</f>
        <v>4.75</v>
      </c>
      <c r="M53" s="31">
        <f>(CU36+CX36+DA36+DD36)/4</f>
        <v>23.75</v>
      </c>
    </row>
    <row r="54" spans="2:13" x14ac:dyDescent="0.35">
      <c r="B54" s="4" t="s">
        <v>258</v>
      </c>
      <c r="C54" s="34" t="s">
        <v>268</v>
      </c>
      <c r="D54" s="3">
        <f>E54/100*20</f>
        <v>8.75</v>
      </c>
      <c r="E54" s="31">
        <f>(AZ36+BC36+BF36+BI36)/4</f>
        <v>43.75</v>
      </c>
      <c r="F54" s="3">
        <f>G54/100*20</f>
        <v>8.75</v>
      </c>
      <c r="G54" s="31">
        <f>(BL36+BO36+BR36+BU36)/4</f>
        <v>43.75</v>
      </c>
      <c r="H54" s="3">
        <f>I54/100*20</f>
        <v>8.75</v>
      </c>
      <c r="I54" s="31">
        <f>(BX36+CA36+CD36+CG36)/4</f>
        <v>43.75</v>
      </c>
      <c r="J54" s="3">
        <f>K54/100*20</f>
        <v>9</v>
      </c>
      <c r="K54" s="31">
        <f>(CJ36+CM36+CP36+CS36)/4</f>
        <v>45</v>
      </c>
      <c r="L54" s="3">
        <f>M54/100*20</f>
        <v>9</v>
      </c>
      <c r="M54" s="31">
        <f>(CV36+CY36+DB36+DE36)/4</f>
        <v>45</v>
      </c>
    </row>
    <row r="55" spans="2:13" x14ac:dyDescent="0.35">
      <c r="B55" s="4" t="s">
        <v>259</v>
      </c>
      <c r="C55" s="34" t="s">
        <v>268</v>
      </c>
      <c r="D55" s="3">
        <f>E55/100*20</f>
        <v>6.25</v>
      </c>
      <c r="E55" s="31">
        <f>(BA36+BD36+BG36+BJ36)/4</f>
        <v>31.25</v>
      </c>
      <c r="F55" s="3">
        <f>G55/100*20</f>
        <v>6.25</v>
      </c>
      <c r="G55" s="31">
        <f>(BM36+BP36+BS36+BV36)/4</f>
        <v>31.25</v>
      </c>
      <c r="H55" s="3">
        <f>I55/100*20</f>
        <v>6.25</v>
      </c>
      <c r="I55" s="31">
        <f>(BY36+CB36+CE36+CH36)/4</f>
        <v>31.25</v>
      </c>
      <c r="J55" s="3">
        <f>K55/100*20</f>
        <v>6.25</v>
      </c>
      <c r="K55" s="31">
        <f>(CK36+CN36+CQ36+CT36)/4</f>
        <v>31.25</v>
      </c>
      <c r="L55" s="3">
        <f>M55/100*20</f>
        <v>6.25</v>
      </c>
      <c r="M55" s="31">
        <f>(CW36+CZ36+DC36+DF36)/4</f>
        <v>31.25</v>
      </c>
    </row>
    <row r="56" spans="2:13" x14ac:dyDescent="0.35">
      <c r="B56" s="4"/>
      <c r="C56" s="34"/>
      <c r="D56" s="32">
        <f>SUM(D53:D55)</f>
        <v>20</v>
      </c>
      <c r="E56" s="32">
        <f>SUM(E53:E55)</f>
        <v>100</v>
      </c>
      <c r="F56" s="32">
        <f t="shared" ref="F56:M56" si="7">SUM(F53:F55)</f>
        <v>20</v>
      </c>
      <c r="G56" s="32">
        <f t="shared" si="7"/>
        <v>100</v>
      </c>
      <c r="H56" s="32">
        <f t="shared" si="7"/>
        <v>20</v>
      </c>
      <c r="I56" s="32">
        <f t="shared" si="7"/>
        <v>100</v>
      </c>
      <c r="J56" s="32">
        <f t="shared" si="7"/>
        <v>20</v>
      </c>
      <c r="K56" s="32">
        <f t="shared" si="7"/>
        <v>100</v>
      </c>
      <c r="L56" s="32">
        <f t="shared" si="7"/>
        <v>20</v>
      </c>
      <c r="M56" s="32">
        <f t="shared" si="7"/>
        <v>100</v>
      </c>
    </row>
    <row r="57" spans="2:13" x14ac:dyDescent="0.35">
      <c r="B57" s="4" t="s">
        <v>257</v>
      </c>
      <c r="C57" s="34" t="s">
        <v>269</v>
      </c>
      <c r="D57" s="3">
        <f>E57/100*20</f>
        <v>5</v>
      </c>
      <c r="E57" s="31">
        <f>(DG36+DJ36+DM36+DP36)/4</f>
        <v>25</v>
      </c>
    </row>
    <row r="58" spans="2:13" x14ac:dyDescent="0.35">
      <c r="B58" s="4" t="s">
        <v>258</v>
      </c>
      <c r="C58" s="34" t="s">
        <v>269</v>
      </c>
      <c r="D58" s="3">
        <f>E58/100*20</f>
        <v>8.75</v>
      </c>
      <c r="E58" s="31">
        <f>(DH36+DK36+DN36+DQ36)/4</f>
        <v>43.75</v>
      </c>
    </row>
    <row r="59" spans="2:13" x14ac:dyDescent="0.35">
      <c r="B59" s="4" t="s">
        <v>259</v>
      </c>
      <c r="C59" s="34" t="s">
        <v>269</v>
      </c>
      <c r="D59" s="3">
        <f>E59/100*20</f>
        <v>6.25</v>
      </c>
      <c r="E59" s="31">
        <f>(DI36+DL36+DO36+DR36)/4</f>
        <v>31.25</v>
      </c>
    </row>
    <row r="60" spans="2:13" x14ac:dyDescent="0.35">
      <c r="B60" s="4"/>
      <c r="C60" s="34"/>
      <c r="D60" s="32">
        <f>SUM(D57:D59)</f>
        <v>20</v>
      </c>
      <c r="E60" s="32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ерте жас тобы</vt:lpstr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2026-08-07T18:38:04Z</dcterms:modified>
</cp:coreProperties>
</file>