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23f104974bdde3/Desktop/ШУГЫЛА/"/>
    </mc:Choice>
  </mc:AlternateContent>
  <xr:revisionPtr revIDLastSave="5" documentId="11_AC2918980A3597FCD54163682DDB28A131C80813" xr6:coauthVersionLast="47" xr6:coauthVersionMax="47" xr10:uidLastSave="{BB1A0555-3BDB-4DFD-AA7D-65017F66155E}"/>
  <bookViews>
    <workbookView xWindow="-110" yWindow="-110" windowWidth="19420" windowHeight="10300" activeTab="1" xr2:uid="{00000000-000D-0000-FFFF-FFFF00000000}"/>
  </bookViews>
  <sheets>
    <sheet name="кіші топ " sheetId="2" r:id="rId1"/>
    <sheet name="ортаңғы топ" sheetId="3" r:id="rId2"/>
    <sheet name="Ересек топ" sheetId="5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5" l="1"/>
  <c r="D58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V39" i="5"/>
  <c r="W39" i="5"/>
  <c r="X39" i="5"/>
  <c r="Y39" i="5"/>
  <c r="Z39" i="5"/>
  <c r="AA39" i="5"/>
  <c r="AB39" i="5"/>
  <c r="AC39" i="5"/>
  <c r="AD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C40" i="5" s="1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E44" i="5" s="1"/>
  <c r="D44" i="5" s="1"/>
  <c r="C39" i="5"/>
  <c r="C40" i="5" s="1"/>
  <c r="E58" i="5" l="1"/>
  <c r="K58" i="5"/>
  <c r="J58" i="5" s="1"/>
  <c r="M58" i="5"/>
  <c r="L58" i="5" s="1"/>
  <c r="I58" i="5"/>
  <c r="H58" i="5" s="1"/>
  <c r="G58" i="5"/>
  <c r="F58" i="5" s="1"/>
  <c r="E53" i="5"/>
  <c r="D53" i="5" s="1"/>
  <c r="G49" i="5"/>
  <c r="F49" i="5" s="1"/>
  <c r="I49" i="5"/>
  <c r="H49" i="5" s="1"/>
  <c r="E49" i="5"/>
  <c r="D49" i="5" s="1"/>
  <c r="E43" i="5"/>
  <c r="D43" i="5" s="1"/>
  <c r="E45" i="5"/>
  <c r="D45" i="5" s="1"/>
  <c r="E48" i="5"/>
  <c r="D48" i="5" s="1"/>
  <c r="E50" i="5"/>
  <c r="D50" i="5" s="1"/>
  <c r="G48" i="5"/>
  <c r="F48" i="5" s="1"/>
  <c r="G50" i="5"/>
  <c r="F50" i="5" s="1"/>
  <c r="I48" i="5"/>
  <c r="H48" i="5" s="1"/>
  <c r="I50" i="5"/>
  <c r="H50" i="5" s="1"/>
  <c r="E52" i="5"/>
  <c r="D52" i="5" s="1"/>
  <c r="E54" i="5"/>
  <c r="D54" i="5" s="1"/>
  <c r="E57" i="5"/>
  <c r="D57" i="5" s="1"/>
  <c r="E59" i="5"/>
  <c r="G57" i="5"/>
  <c r="F57" i="5" s="1"/>
  <c r="G59" i="5"/>
  <c r="F59" i="5" s="1"/>
  <c r="I59" i="5"/>
  <c r="H59" i="5" s="1"/>
  <c r="K57" i="5"/>
  <c r="J57" i="5" s="1"/>
  <c r="M59" i="5"/>
  <c r="L59" i="5" s="1"/>
  <c r="E61" i="5"/>
  <c r="E62" i="5"/>
  <c r="D62" i="5"/>
  <c r="D61" i="5"/>
  <c r="D63" i="5"/>
  <c r="I57" i="5"/>
  <c r="H57" i="5" s="1"/>
  <c r="K59" i="5"/>
  <c r="J59" i="5" s="1"/>
  <c r="M57" i="5"/>
  <c r="E63" i="5"/>
  <c r="V39" i="3"/>
  <c r="M39" i="3"/>
  <c r="E39" i="3"/>
  <c r="W26" i="2"/>
  <c r="E64" i="5" l="1"/>
  <c r="D64" i="5"/>
  <c r="K60" i="5"/>
  <c r="J60" i="5"/>
  <c r="M60" i="5"/>
  <c r="L57" i="5"/>
  <c r="L60" i="5" s="1"/>
  <c r="I60" i="5"/>
  <c r="H60" i="5"/>
  <c r="G60" i="5"/>
  <c r="F60" i="5"/>
  <c r="E60" i="5"/>
  <c r="D60" i="5"/>
  <c r="E55" i="5"/>
  <c r="D55" i="5"/>
  <c r="I51" i="5"/>
  <c r="H51" i="5"/>
  <c r="G51" i="5"/>
  <c r="F51" i="5"/>
  <c r="E51" i="5"/>
  <c r="D51" i="5"/>
  <c r="E46" i="5"/>
  <c r="D46" i="5"/>
  <c r="BT26" i="2"/>
  <c r="BT27" i="2" s="1"/>
  <c r="C26" i="2" l="1"/>
  <c r="C27" i="2" s="1"/>
  <c r="D26" i="2"/>
  <c r="D27" i="2" s="1"/>
  <c r="E26" i="2"/>
  <c r="E27" i="2" s="1"/>
  <c r="F26" i="2"/>
  <c r="F27" i="2" s="1"/>
  <c r="G26" i="2"/>
  <c r="G27" i="2" s="1"/>
  <c r="H26" i="2"/>
  <c r="H27" i="2" s="1"/>
  <c r="I26" i="2"/>
  <c r="I27" i="2" s="1"/>
  <c r="J26" i="2"/>
  <c r="J27" i="2" s="1"/>
  <c r="K26" i="2"/>
  <c r="K27" i="2" s="1"/>
  <c r="L26" i="2"/>
  <c r="L27" i="2" s="1"/>
  <c r="M26" i="2"/>
  <c r="M27" i="2" s="1"/>
  <c r="N26" i="2"/>
  <c r="N27" i="2" s="1"/>
  <c r="O26" i="2"/>
  <c r="O27" i="2" s="1"/>
  <c r="P26" i="2"/>
  <c r="P27" i="2" s="1"/>
  <c r="Q26" i="2"/>
  <c r="Q27" i="2" s="1"/>
  <c r="R26" i="2"/>
  <c r="R27" i="2" s="1"/>
  <c r="S26" i="2"/>
  <c r="S27" i="2" s="1"/>
  <c r="T26" i="2"/>
  <c r="T27" i="2" s="1"/>
  <c r="U26" i="2"/>
  <c r="U27" i="2" s="1"/>
  <c r="V26" i="2"/>
  <c r="V27" i="2" s="1"/>
  <c r="W27" i="2"/>
  <c r="X26" i="2"/>
  <c r="X27" i="2" s="1"/>
  <c r="Y26" i="2"/>
  <c r="Y27" i="2" s="1"/>
  <c r="Z26" i="2"/>
  <c r="Z27" i="2" s="1"/>
  <c r="AA26" i="2"/>
  <c r="AA27" i="2" s="1"/>
  <c r="AB26" i="2"/>
  <c r="AB27" i="2" s="1"/>
  <c r="AC26" i="2"/>
  <c r="AC27" i="2" s="1"/>
  <c r="AD26" i="2"/>
  <c r="AD27" i="2" s="1"/>
  <c r="AE26" i="2"/>
  <c r="AE27" i="2" s="1"/>
  <c r="AF26" i="2"/>
  <c r="AF27" i="2" s="1"/>
  <c r="AG26" i="2"/>
  <c r="AG27" i="2" s="1"/>
  <c r="AH26" i="2"/>
  <c r="AH27" i="2" s="1"/>
  <c r="AI26" i="2"/>
  <c r="AI27" i="2" s="1"/>
  <c r="AJ26" i="2"/>
  <c r="AJ27" i="2" s="1"/>
  <c r="AK26" i="2"/>
  <c r="AK27" i="2" s="1"/>
  <c r="AL26" i="2"/>
  <c r="AL27" i="2" s="1"/>
  <c r="AM26" i="2"/>
  <c r="AM27" i="2" s="1"/>
  <c r="AN26" i="2"/>
  <c r="AN27" i="2" s="1"/>
  <c r="AO26" i="2"/>
  <c r="AO27" i="2" s="1"/>
  <c r="AP26" i="2"/>
  <c r="AP27" i="2" s="1"/>
  <c r="AQ26" i="2"/>
  <c r="AQ27" i="2" s="1"/>
  <c r="AR26" i="2"/>
  <c r="AR27" i="2" s="1"/>
  <c r="AS26" i="2"/>
  <c r="AS27" i="2" s="1"/>
  <c r="AT26" i="2"/>
  <c r="AT27" i="2" s="1"/>
  <c r="AU26" i="2"/>
  <c r="AU27" i="2" s="1"/>
  <c r="AV26" i="2"/>
  <c r="AV27" i="2" s="1"/>
  <c r="AW26" i="2"/>
  <c r="AW27" i="2" s="1"/>
  <c r="AX26" i="2"/>
  <c r="AX27" i="2" s="1"/>
  <c r="AY26" i="2"/>
  <c r="AY27" i="2" s="1"/>
  <c r="AZ26" i="2"/>
  <c r="AZ27" i="2" s="1"/>
  <c r="BA26" i="2"/>
  <c r="BA27" i="2" s="1"/>
  <c r="BB26" i="2"/>
  <c r="BB27" i="2" s="1"/>
  <c r="BC26" i="2"/>
  <c r="BC27" i="2" s="1"/>
  <c r="BD26" i="2"/>
  <c r="BD27" i="2" s="1"/>
  <c r="BE26" i="2"/>
  <c r="BE27" i="2" s="1"/>
  <c r="BF26" i="2"/>
  <c r="BF27" i="2" s="1"/>
  <c r="BG26" i="2"/>
  <c r="BG27" i="2" s="1"/>
  <c r="BH26" i="2"/>
  <c r="BH27" i="2" s="1"/>
  <c r="BI26" i="2"/>
  <c r="BI27" i="2" s="1"/>
  <c r="BJ26" i="2"/>
  <c r="BJ27" i="2" s="1"/>
  <c r="BK26" i="2"/>
  <c r="BK27" i="2" s="1"/>
  <c r="BL26" i="2"/>
  <c r="BL27" i="2" s="1"/>
  <c r="BM26" i="2"/>
  <c r="BM27" i="2" s="1"/>
  <c r="BN26" i="2"/>
  <c r="BN27" i="2" s="1"/>
  <c r="BO26" i="2"/>
  <c r="BO27" i="2" s="1"/>
  <c r="BP26" i="2"/>
  <c r="BP27" i="2" s="1"/>
  <c r="BQ26" i="2"/>
  <c r="BQ27" i="2" s="1"/>
  <c r="BR26" i="2"/>
  <c r="BR27" i="2" s="1"/>
  <c r="BS26" i="2"/>
  <c r="BS27" i="2" s="1"/>
  <c r="BU26" i="2"/>
  <c r="BU27" i="2" s="1"/>
  <c r="BV26" i="2"/>
  <c r="BV27" i="2" s="1"/>
  <c r="BW26" i="2"/>
  <c r="BW27" i="2" s="1"/>
  <c r="BX26" i="2"/>
  <c r="BX27" i="2" s="1"/>
  <c r="BY26" i="2"/>
  <c r="BY27" i="2" s="1"/>
  <c r="BZ26" i="2"/>
  <c r="BZ27" i="2" s="1"/>
  <c r="CA26" i="2"/>
  <c r="CA27" i="2" s="1"/>
  <c r="CB26" i="2"/>
  <c r="CB27" i="2" s="1"/>
  <c r="CC26" i="2"/>
  <c r="CC27" i="2" s="1"/>
  <c r="CD26" i="2"/>
  <c r="CD27" i="2" s="1"/>
  <c r="CE26" i="2"/>
  <c r="CE27" i="2" s="1"/>
  <c r="CF26" i="2"/>
  <c r="CF27" i="2" s="1"/>
  <c r="CG26" i="2"/>
  <c r="CG27" i="2" s="1"/>
  <c r="CH26" i="2"/>
  <c r="CH27" i="2" s="1"/>
  <c r="CI26" i="2"/>
  <c r="CI27" i="2" s="1"/>
  <c r="CJ26" i="2"/>
  <c r="CJ27" i="2" s="1"/>
  <c r="CK26" i="2"/>
  <c r="CK27" i="2" s="1"/>
  <c r="CL26" i="2"/>
  <c r="CL27" i="2" s="1"/>
  <c r="CM26" i="2"/>
  <c r="CM27" i="2" s="1"/>
  <c r="CN26" i="2"/>
  <c r="CN27" i="2" s="1"/>
  <c r="CO26" i="2"/>
  <c r="CO27" i="2" s="1"/>
  <c r="CP26" i="2"/>
  <c r="CP27" i="2" s="1"/>
  <c r="CQ26" i="2"/>
  <c r="CQ27" i="2" s="1"/>
  <c r="CR26" i="2"/>
  <c r="CR27" i="2" s="1"/>
  <c r="CS26" i="2"/>
  <c r="CS27" i="2" s="1"/>
  <c r="CT26" i="2"/>
  <c r="CT27" i="2" s="1"/>
  <c r="CU26" i="2"/>
  <c r="CU27" i="2" s="1"/>
  <c r="CV26" i="2"/>
  <c r="CV27" i="2" s="1"/>
  <c r="CW26" i="2"/>
  <c r="CW27" i="2" s="1"/>
  <c r="CX26" i="2"/>
  <c r="CX27" i="2" s="1"/>
  <c r="CY26" i="2"/>
  <c r="CY27" i="2" s="1"/>
  <c r="CZ26" i="2"/>
  <c r="CZ27" i="2" s="1"/>
  <c r="DA26" i="2"/>
  <c r="DA27" i="2" s="1"/>
  <c r="DB26" i="2"/>
  <c r="DB27" i="2" s="1"/>
  <c r="DC26" i="2"/>
  <c r="DC27" i="2" s="1"/>
  <c r="DD26" i="2"/>
  <c r="DD27" i="2" s="1"/>
  <c r="DE26" i="2"/>
  <c r="DE27" i="2" s="1"/>
  <c r="DF26" i="2"/>
  <c r="DF27" i="2" s="1"/>
  <c r="DG26" i="2"/>
  <c r="DG27" i="2" s="1"/>
  <c r="DH26" i="2"/>
  <c r="DH27" i="2" s="1"/>
  <c r="DI26" i="2"/>
  <c r="DI27" i="2" s="1"/>
  <c r="DJ26" i="2"/>
  <c r="DJ27" i="2" s="1"/>
  <c r="DK26" i="2"/>
  <c r="DK27" i="2" s="1"/>
  <c r="DL26" i="2"/>
  <c r="DL27" i="2" s="1"/>
  <c r="DM26" i="2"/>
  <c r="DM27" i="2" s="1"/>
  <c r="DN26" i="2"/>
  <c r="DN27" i="2" s="1"/>
  <c r="DO26" i="2"/>
  <c r="DO27" i="2" s="1"/>
  <c r="DP26" i="2"/>
  <c r="DP27" i="2" s="1"/>
  <c r="DQ26" i="2"/>
  <c r="DQ27" i="2" s="1"/>
  <c r="DR26" i="2"/>
  <c r="DR27" i="2" s="1"/>
  <c r="C39" i="3"/>
  <c r="C40" i="3" s="1"/>
  <c r="D39" i="3"/>
  <c r="D40" i="3" s="1"/>
  <c r="E40" i="3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40" i="3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40" i="3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0" i="2"/>
  <c r="D50" i="2" s="1"/>
  <c r="E49" i="2"/>
  <c r="D49" i="2" s="1"/>
  <c r="E48" i="2"/>
  <c r="D48" i="2" s="1"/>
  <c r="M44" i="2"/>
  <c r="L44" i="2" s="1"/>
  <c r="M45" i="2"/>
  <c r="L45" i="2" s="1"/>
  <c r="M46" i="2"/>
  <c r="L46" i="2" s="1"/>
  <c r="K44" i="2"/>
  <c r="K45" i="2"/>
  <c r="J45" i="2" s="1"/>
  <c r="K46" i="2"/>
  <c r="J46" i="2" s="1"/>
  <c r="I44" i="2"/>
  <c r="H44" i="2" s="1"/>
  <c r="I45" i="2"/>
  <c r="H45" i="2" s="1"/>
  <c r="I46" i="2"/>
  <c r="H46" i="2" s="1"/>
  <c r="G44" i="2"/>
  <c r="F44" i="2" s="1"/>
  <c r="G45" i="2"/>
  <c r="F45" i="2" s="1"/>
  <c r="G46" i="2"/>
  <c r="F46" i="2" s="1"/>
  <c r="E44" i="2"/>
  <c r="E45" i="2"/>
  <c r="D45" i="2" s="1"/>
  <c r="E46" i="2"/>
  <c r="D46" i="2" s="1"/>
  <c r="E39" i="2"/>
  <c r="D39" i="2" s="1"/>
  <c r="E40" i="2"/>
  <c r="D40" i="2" s="1"/>
  <c r="E41" i="2"/>
  <c r="D41" i="2" s="1"/>
  <c r="G35" i="2"/>
  <c r="F35" i="2" s="1"/>
  <c r="G36" i="2"/>
  <c r="F36" i="2" s="1"/>
  <c r="G37" i="2"/>
  <c r="F37" i="2" s="1"/>
  <c r="E35" i="2"/>
  <c r="D35" i="2" s="1"/>
  <c r="E36" i="2"/>
  <c r="D36" i="2" s="1"/>
  <c r="E37" i="2"/>
  <c r="D37" i="2" s="1"/>
  <c r="E30" i="2"/>
  <c r="D30" i="2" s="1"/>
  <c r="E31" i="2"/>
  <c r="D31" i="2" s="1"/>
  <c r="E32" i="2"/>
  <c r="D32" i="2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51" i="2"/>
  <c r="D51" i="2"/>
  <c r="M47" i="2"/>
  <c r="L47" i="2"/>
  <c r="J44" i="2"/>
  <c r="J47" i="2" s="1"/>
  <c r="K47" i="2"/>
  <c r="G47" i="2"/>
  <c r="F47" i="2"/>
  <c r="I47" i="2"/>
  <c r="H47" i="2"/>
  <c r="D47" i="2"/>
  <c r="E47" i="2"/>
  <c r="E42" i="2"/>
  <c r="D42" i="2"/>
  <c r="F38" i="2"/>
  <c r="G38" i="2"/>
  <c r="D33" i="2"/>
  <c r="E33" i="2"/>
  <c r="D38" i="2"/>
  <c r="E38" i="2"/>
</calcChain>
</file>

<file path=xl/sharedStrings.xml><?xml version="1.0" encoding="utf-8"?>
<sst xmlns="http://schemas.openxmlformats.org/spreadsheetml/2006/main" count="1061" uniqueCount="877">
  <si>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</si>
  <si>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</si>
  <si>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</si>
  <si>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</si>
  <si>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</si>
  <si>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</si>
  <si>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</si>
  <si>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</si>
  <si>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</si>
  <si>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</si>
  <si>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</si>
  <si>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</si>
  <si>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</si>
  <si>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</si>
  <si>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</si>
  <si>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</si>
  <si>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</si>
  <si>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</si>
  <si>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</si>
  <si>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</si>
  <si>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</si>
  <si>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</si>
  <si>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</si>
  <si>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</si>
  <si>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</si>
  <si>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</si>
  <si>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</si>
  <si>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</si>
  <si>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</si>
  <si>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</si>
  <si>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</si>
  <si>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</si>
  <si>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</si>
  <si>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</si>
  <si>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</si>
  <si>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</si>
  <si>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</si>
  <si>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</si>
  <si>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</si>
  <si>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</si>
  <si>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</si>
  <si>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</si>
  <si>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</si>
  <si>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</si>
  <si>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</si>
  <si>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</si>
  <si>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</si>
  <si>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</si>
  <si>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</si>
  <si>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</si>
  <si>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</si>
  <si>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</si>
  <si>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</si>
  <si>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</si>
  <si>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</si>
  <si>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</si>
  <si>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</si>
  <si>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</si>
  <si>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</si>
  <si>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</si>
  <si>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</si>
  <si>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</si>
  <si>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</si>
  <si>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</si>
  <si>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</si>
  <si>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</si>
  <si>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</si>
  <si>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</si>
  <si>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</si>
  <si>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</si>
  <si>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</si>
  <si>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</si>
  <si>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</si>
  <si>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</si>
  <si>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</si>
  <si>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</si>
  <si>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</si>
  <si>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</si>
  <si>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</si>
  <si>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</si>
  <si>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</si>
  <si>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</si>
  <si>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</si>
  <si>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</si>
  <si>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</si>
  <si>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</si>
  <si>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</si>
  <si>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</si>
  <si>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</si>
  <si>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</si>
  <si>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</si>
  <si>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</si>
  <si>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</si>
  <si>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</si>
  <si>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</si>
  <si>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</si>
  <si>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</si>
  <si>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</si>
  <si>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</si>
  <si>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</si>
  <si>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</si>
  <si>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</si>
  <si>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</si>
  <si>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</si>
  <si>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</si>
  <si>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</si>
  <si>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</si>
  <si>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</si>
  <si>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</si>
  <si>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</si>
  <si>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</si>
  <si>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</si>
  <si>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</si>
  <si>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</si>
  <si>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</si>
  <si>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</si>
  <si>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</si>
  <si>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</si>
  <si>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</si>
  <si>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</si>
  <si>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</si>
  <si>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</si>
  <si>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</si>
  <si>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</si>
  <si>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</si>
  <si>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</si>
  <si>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</si>
  <si>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</si>
  <si>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</si>
  <si>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</si>
  <si>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</si>
  <si>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</si>
  <si>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</si>
  <si>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</si>
  <si>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</si>
  <si>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</si>
  <si>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</si>
  <si>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</si>
  <si>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</si>
  <si>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</si>
  <si>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</si>
  <si>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</si>
  <si>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</si>
  <si>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</si>
  <si>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</si>
  <si>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</si>
  <si>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</si>
  <si>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</si>
  <si>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</si>
  <si>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</si>
  <si>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</si>
  <si>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</si>
  <si>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</si>
  <si>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</si>
  <si>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</si>
  <si>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</si>
  <si>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</si>
  <si>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</si>
  <si>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</si>
  <si>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</si>
  <si>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</si>
  <si>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</si>
  <si>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</si>
  <si>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</si>
  <si>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</si>
  <si>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</si>
  <si>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</si>
  <si>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</si>
  <si>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</si>
  <si>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</si>
  <si>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</si>
  <si>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</si>
  <si>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</si>
  <si>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</si>
  <si>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</si>
  <si>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</si>
  <si>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</si>
  <si>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</si>
  <si>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</si>
  <si>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</si>
  <si>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</si>
  <si>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</si>
  <si>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</si>
  <si>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</si>
  <si>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</si>
  <si>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</si>
  <si>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</si>
  <si>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</si>
  <si>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</si>
  <si>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</si>
  <si>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</si>
  <si>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</si>
  <si>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</si>
  <si>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</si>
  <si>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</si>
  <si>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</si>
  <si>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</si>
  <si>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</si>
  <si>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</si>
  <si>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</si>
  <si>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</si>
  <si>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</si>
  <si>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</si>
  <si>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</si>
  <si>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</si>
  <si>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</si>
  <si>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</si>
  <si>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</si>
  <si>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</si>
  <si>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</si>
  <si>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</si>
  <si>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</si>
  <si>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</si>
  <si>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</si>
  <si>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</si>
  <si>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</si>
  <si>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</si>
  <si>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</si>
  <si>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</si>
  <si>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</si>
  <si>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</si>
  <si>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</si>
  <si>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</si>
  <si>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</si>
  <si>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</si>
  <si>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</si>
  <si>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</si>
  <si>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</si>
  <si>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</si>
  <si>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</si>
  <si>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</si>
  <si>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</si>
  <si>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</si>
  <si>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</si>
  <si>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</si>
  <si>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</si>
  <si>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</si>
  <si>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</si>
  <si>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</si>
  <si>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</si>
  <si>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</si>
  <si>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</si>
  <si>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</si>
  <si>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</si>
  <si>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</si>
  <si>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</si>
  <si>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</si>
  <si>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</si>
  <si>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</si>
  <si>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</si>
  <si>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</si>
  <si>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</si>
  <si>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</si>
  <si>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</si>
  <si>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</si>
  <si>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</si>
  <si>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</si>
  <si>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</si>
  <si>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</si>
  <si>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</si>
  <si>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</si>
  <si>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</si>
  <si>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</si>
  <si>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</si>
  <si>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</si>
  <si>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</si>
  <si>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</si>
  <si>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</si>
  <si>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</si>
  <si>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</si>
  <si>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</si>
  <si>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</si>
  <si>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</si>
  <si>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</si>
  <si>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</si>
  <si>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</si>
  <si>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</si>
  <si>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</si>
  <si>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</si>
  <si>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</si>
  <si>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</si>
  <si>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</si>
  <si>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</si>
  <si>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</si>
  <si>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</si>
  <si>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</si>
  <si>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</si>
  <si>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</si>
  <si>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</si>
  <si>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</si>
  <si>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</si>
  <si>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</si>
  <si>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</si>
  <si>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</si>
  <si>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</si>
  <si>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</si>
  <si>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</si>
  <si>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</si>
  <si>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</si>
  <si>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</si>
  <si>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</si>
  <si>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</si>
  <si>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</si>
  <si>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</si>
  <si>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</si>
  <si>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</si>
  <si>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</si>
  <si>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</si>
  <si>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</si>
  <si>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</si>
  <si>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</si>
  <si>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</si>
  <si>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</si>
  <si>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</si>
  <si>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</si>
  <si>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</si>
  <si>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</si>
  <si>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</si>
  <si>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</si>
  <si>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</si>
  <si>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</si>
  <si>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</si>
  <si>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</si>
  <si>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</si>
  <si>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</si>
  <si>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</si>
  <si>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</si>
  <si>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</si>
  <si>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</si>
  <si>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</si>
  <si>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</si>
  <si>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</si>
  <si>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</si>
  <si>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</si>
  <si>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</si>
  <si>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</si>
  <si>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</si>
  <si>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</si>
  <si>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</si>
  <si>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</si>
  <si>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</si>
  <si>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</si>
  <si>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</si>
  <si>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</si>
  <si>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</si>
  <si>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</si>
  <si>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</si>
  <si>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</si>
  <si>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</si>
  <si>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</si>
  <si>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</si>
  <si>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</si>
  <si>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</si>
  <si>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</si>
  <si>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</si>
  <si>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</si>
  <si>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</si>
  <si>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</si>
  <si>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</si>
  <si>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</si>
  <si>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</si>
  <si>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</si>
  <si>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</si>
  <si>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</si>
  <si>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</si>
  <si>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</si>
  <si>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</si>
  <si>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</si>
  <si>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</si>
  <si>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</si>
  <si>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</si>
  <si>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</si>
  <si>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</si>
  <si>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</si>
  <si>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</si>
  <si>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</si>
  <si>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</si>
  <si>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</si>
  <si>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</si>
  <si>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</si>
  <si>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</si>
  <si>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</si>
  <si>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</si>
  <si>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</si>
  <si>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</si>
  <si>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</si>
  <si>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</si>
  <si>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</si>
  <si>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</si>
  <si>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</si>
  <si>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</si>
  <si>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</si>
  <si>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</si>
  <si>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</si>
  <si>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</si>
  <si>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</si>
  <si>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</si>
  <si>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</si>
  <si>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</si>
  <si>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</si>
  <si>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</si>
  <si>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</si>
  <si>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</si>
  <si>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</si>
  <si>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</si>
  <si>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</si>
  <si>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</si>
  <si>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</si>
  <si>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</si>
  <si>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</si>
  <si>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</si>
  <si>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</si>
  <si>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</si>
  <si>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</si>
  <si>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</si>
  <si>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</si>
  <si>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</si>
  <si>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</si>
  <si>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</si>
  <si>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</si>
  <si>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</si>
  <si>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</si>
  <si>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</si>
  <si>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</si>
  <si>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</si>
  <si>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</si>
  <si>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</si>
  <si>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</si>
  <si>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</si>
  <si>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</si>
  <si>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</si>
  <si>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</si>
  <si>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</si>
  <si>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</si>
  <si>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</si>
  <si>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</si>
  <si>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</si>
  <si>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</si>
  <si>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</si>
  <si>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</si>
  <si>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</si>
  <si>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</si>
  <si>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</si>
  <si>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</si>
  <si>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</si>
  <si>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</si>
  <si>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</si>
  <si>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</si>
  <si>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</si>
  <si>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</si>
  <si>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</si>
  <si>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</si>
  <si>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</si>
  <si>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</si>
  <si>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</si>
  <si>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</si>
  <si>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</si>
  <si>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</si>
  <si>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</si>
  <si>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</si>
  <si>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</si>
  <si>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</si>
  <si>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</si>
  <si>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</si>
  <si>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</si>
  <si>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</si>
  <si>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</si>
  <si>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</si>
  <si>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</si>
  <si>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</si>
  <si>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</si>
  <si>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</si>
  <si>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</si>
  <si>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</si>
  <si>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</si>
  <si>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</si>
  <si>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</si>
  <si>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</si>
  <si>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</si>
  <si>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</si>
  <si>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</si>
  <si>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</si>
  <si>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</si>
  <si>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</si>
  <si>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</si>
  <si>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</si>
  <si>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</si>
  <si>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</si>
  <si>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</si>
  <si>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</si>
  <si>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</si>
  <si>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</si>
  <si>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</si>
  <si>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</si>
  <si>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</si>
  <si>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</si>
  <si>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</si>
  <si>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</si>
  <si>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</si>
  <si>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</si>
  <si>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</si>
  <si>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</si>
  <si>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</si>
  <si>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</si>
  <si>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</si>
  <si>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</si>
  <si>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</si>
  <si>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</si>
  <si>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</si>
  <si>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</si>
  <si>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</si>
  <si>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</si>
  <si>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</si>
  <si>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</si>
  <si>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</si>
  <si>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</si>
  <si>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</si>
  <si>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</si>
  <si>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</si>
  <si>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</si>
  <si>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</si>
  <si>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</si>
  <si>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</si>
  <si>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</si>
  <si>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</si>
  <si>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</si>
  <si>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</si>
  <si>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</si>
  <si>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</si>
  <si>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</si>
  <si>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</si>
  <si>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</si>
  <si>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</si>
  <si>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</si>
  <si>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</si>
  <si>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</si>
  <si>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</si>
  <si>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</si>
  <si>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</si>
  <si>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</si>
  <si>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</si>
  <si>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</si>
  <si>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</si>
  <si>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</si>
  <si>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</si>
  <si>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</si>
  <si>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</si>
  <si>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</si>
  <si>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</si>
  <si>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</si>
  <si>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</si>
  <si>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</si>
  <si>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</si>
  <si>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</si>
  <si>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</si>
  <si>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</si>
  <si>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</si>
  <si>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</si>
  <si>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</si>
  <si>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</si>
  <si>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</si>
  <si>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</si>
  <si>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</si>
  <si>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</si>
  <si>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</si>
  <si>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</si>
  <si>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</si>
  <si>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</si>
  <si>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</si>
  <si>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</si>
  <si>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</si>
  <si>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</si>
  <si>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</si>
  <si>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</si>
  <si>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</si>
  <si>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</si>
  <si>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</si>
  <si>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</si>
  <si>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</si>
  <si>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</si>
  <si>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</si>
  <si>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</si>
  <si>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</si>
  <si>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</si>
  <si>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</si>
  <si>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</si>
  <si>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</si>
  <si>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</si>
  <si>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</si>
  <si>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</si>
  <si>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</si>
  <si>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</si>
  <si>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</si>
  <si>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</si>
  <si>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</si>
  <si>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</si>
  <si>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</si>
  <si>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</si>
  <si>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</si>
  <si>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</si>
  <si>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</si>
  <si>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</si>
  <si>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</si>
  <si>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</si>
  <si>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</si>
  <si>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</si>
  <si>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</si>
  <si>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</si>
  <si>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</si>
  <si>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</si>
  <si>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</si>
  <si>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</si>
  <si>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</si>
  <si>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</si>
  <si>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</si>
  <si>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</si>
  <si>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</si>
  <si>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</si>
  <si>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</si>
  <si>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</si>
  <si>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</si>
  <si>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</si>
  <si>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</si>
  <si>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</si>
  <si>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</si>
  <si>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</si>
  <si>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</si>
  <si>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</si>
  <si>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</si>
  <si>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</si>
  <si>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</si>
  <si>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</si>
  <si>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</si>
  <si>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</si>
  <si>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</si>
  <si>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</si>
  <si>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</si>
  <si>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</si>
  <si>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</si>
  <si>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</si>
  <si>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</si>
  <si>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</si>
  <si>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</si>
  <si>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</si>
  <si>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</si>
  <si>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</si>
  <si>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</si>
  <si>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</si>
  <si>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</si>
  <si>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</si>
  <si>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</si>
  <si>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</si>
  <si>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</si>
  <si>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</si>
  <si>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</si>
  <si>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</si>
  <si>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</si>
  <si>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</si>
  <si>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</si>
  <si>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</si>
  <si>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</si>
  <si>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</si>
  <si>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</si>
  <si>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</si>
  <si>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</si>
  <si>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</si>
  <si>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</si>
  <si>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</si>
  <si>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</si>
  <si>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</si>
  <si>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</si>
  <si>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</si>
  <si>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</si>
  <si>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</si>
  <si>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</si>
  <si>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</si>
  <si>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</si>
  <si>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</si>
  <si>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</si>
  <si>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</si>
  <si>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</si>
  <si>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</si>
  <si>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</si>
  <si>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</si>
  <si>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</si>
  <si>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</si>
  <si>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</si>
  <si>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</si>
  <si>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</si>
  <si>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</si>
  <si>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</si>
  <si>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</si>
  <si>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</si>
  <si>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</si>
  <si>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</si>
  <si>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</si>
  <si>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</si>
  <si>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</si>
  <si>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</si>
  <si>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</si>
  <si>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</si>
  <si>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</si>
  <si>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</si>
  <si>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</si>
  <si>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</si>
  <si>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</si>
  <si>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</si>
  <si>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</si>
  <si>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</si>
  <si>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</si>
  <si>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</si>
  <si>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</si>
  <si>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</si>
  <si>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</si>
  <si>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</si>
  <si>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</si>
  <si>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</si>
  <si>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</si>
  <si>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</si>
  <si>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</si>
  <si>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</si>
  <si>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</si>
  <si>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</si>
  <si>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</si>
  <si>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</si>
  <si>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</si>
  <si>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</si>
  <si>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</si>
  <si>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</si>
  <si>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</si>
  <si>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</si>
  <si>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</si>
  <si>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</si>
  <si>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</si>
  <si>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</si>
  <si>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</si>
  <si>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</si>
  <si>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</si>
  <si>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</si>
  <si>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</si>
  <si>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</si>
  <si>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</si>
  <si>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</si>
  <si>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</si>
  <si>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</si>
  <si>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</si>
  <si>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</si>
  <si>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</si>
  <si>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</si>
  <si>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</si>
  <si>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</si>
  <si>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</si>
  <si>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</si>
  <si>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</si>
  <si>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</si>
  <si>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</si>
  <si>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</si>
  <si>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</si>
  <si>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</si>
  <si>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</si>
  <si>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</si>
  <si>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</si>
  <si>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</si>
  <si>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</si>
  <si>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</si>
  <si>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</si>
  <si>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</si>
  <si>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</si>
  <si>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</si>
  <si>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</si>
  <si>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</si>
  <si>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</si>
  <si>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</si>
  <si>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</si>
  <si>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</si>
  <si>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</si>
  <si>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</si>
  <si>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</si>
  <si>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</si>
  <si>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</si>
  <si>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</si>
  <si>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</si>
  <si>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</si>
  <si>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</si>
  <si>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</si>
  <si>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</si>
  <si>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</si>
  <si>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</si>
  <si>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</si>
  <si>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</si>
  <si>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</si>
  <si>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</si>
  <si>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</si>
  <si>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</si>
  <si>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</si>
  <si>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</si>
  <si>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</si>
  <si>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</si>
  <si>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</si>
  <si>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</si>
  <si>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</si>
  <si>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</si>
  <si>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</si>
  <si>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</si>
  <si>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</si>
  <si>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</si>
  <si>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</si>
  <si>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</si>
  <si>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</si>
  <si>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</si>
  <si>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</si>
  <si>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</si>
  <si>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</si>
  <si>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</si>
  <si>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</si>
  <si>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</si>
  <si>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</si>
  <si>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</si>
  <si>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</si>
  <si>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</si>
  <si>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</si>
  <si>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</si>
  <si>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</si>
  <si>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</si>
  <si>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</si>
  <si>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</si>
  <si>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</si>
  <si>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</si>
  <si>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>Жасмағанбет Зайнаб Ерланқызы</t>
  </si>
  <si>
    <t>Халықберген Шахназ Талғатқызы</t>
  </si>
  <si>
    <t>Руслан Көзайым Шыңғысқызы</t>
  </si>
  <si>
    <t>Қосай Альфия Даниярқызы</t>
  </si>
  <si>
    <t>Абуев Аллаберген</t>
  </si>
  <si>
    <t>Жақсығалиев Азат Бекзатович</t>
  </si>
  <si>
    <t>Еркенова Адия Азатовна</t>
  </si>
  <si>
    <t>Ыбрайым Алихан Ақанұлы</t>
  </si>
  <si>
    <t>Самат Әмина Айбекқызы</t>
  </si>
  <si>
    <t>Қуаныш Асия Қанатқызы</t>
  </si>
  <si>
    <t>Қайырбек Дарын Саматұлы</t>
  </si>
  <si>
    <t>Самат Даниял Абылайұлы</t>
  </si>
  <si>
    <t>Жасұлан Амина Амандосқызы</t>
  </si>
  <si>
    <t>Диасқызы Айлин</t>
  </si>
  <si>
    <t>Дүйсенбаева Ақерке Базарбековна</t>
  </si>
  <si>
    <t>Еламан Муслим Абзалұлы</t>
  </si>
  <si>
    <t>Мұхамбет Аян Ақылбекұлы</t>
  </si>
  <si>
    <t>Мұрат Али</t>
  </si>
  <si>
    <t>Қадырбай Раяна Бауыржанқызы</t>
  </si>
  <si>
    <t>Мұратбек Аяру Өркенқызы</t>
  </si>
  <si>
    <t>Бекболат Аңсар Сұлтанбекұлы</t>
  </si>
  <si>
    <t>Доспай Амина Сүйіндікқызы</t>
  </si>
  <si>
    <t>Серікбекұлы Айбар</t>
  </si>
  <si>
    <t>Жауынбай Тамерлан Тимурұлы</t>
  </si>
  <si>
    <t>Асқар Усман Жасұланұлы</t>
  </si>
  <si>
    <t>Мұхамбет Ерден Мэлсұлы</t>
  </si>
  <si>
    <t>Бүркіт Имран Орынбасарұлы</t>
  </si>
  <si>
    <t>Сағитжан Иса Аққуанұлы</t>
  </si>
  <si>
    <t>Сағитжан Саида Аққуанқызы</t>
  </si>
  <si>
    <t>Тлеген Абу Бакр Сағынышұлы</t>
  </si>
  <si>
    <t>Даниярқызы Зейнеп</t>
  </si>
  <si>
    <t>Беркімбек Дарын</t>
  </si>
  <si>
    <t>Аман Исмаил Қыранұлы</t>
  </si>
  <si>
    <t>Мұрат Хамза Қанатұлы</t>
  </si>
  <si>
    <t>Жолдығали Аяз Еркінұлы</t>
  </si>
  <si>
    <t>Қыдырберген Айхан Абзалұлы</t>
  </si>
  <si>
    <t>Жарылғас Сырғалым Нұрланқызы</t>
  </si>
  <si>
    <t>Мамай Дінмұхаммед Абылайұлы</t>
  </si>
  <si>
    <t>Самат Сафия Сатжанқызы</t>
  </si>
  <si>
    <t>Еламан Медет Абзалұлы</t>
  </si>
  <si>
    <t>Ғабит Сырғалым Мерейқызы</t>
  </si>
  <si>
    <t>Жасұлан Айзере Нұрланқызы</t>
  </si>
  <si>
    <t>Махамбет Ахмад Райымбекұлы</t>
  </si>
  <si>
    <t>Жұман Әмір Ержігітұлы</t>
  </si>
  <si>
    <t>Махмұд Айша Мағжанқызы</t>
  </si>
  <si>
    <t>Мұхамбетсадық Аянат Мейірманқызы</t>
  </si>
  <si>
    <t>Асхатұлы Абу Бакр</t>
  </si>
  <si>
    <t>Сарсенбай Даяна Дулатқызы</t>
  </si>
  <si>
    <t>Мұрат Әбілмансұр Қанатұлы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</si>
</sst>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15" xfId="0" applyBorder="1"/>
    <xf numFmtId="0" fontId="0" fillId="0" borderId="14" xfId="0" applyBorder="1"/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0" xfId="0" applyFont="1"/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I51"/>
  <sheetViews>
    <sheetView zoomScale="104" zoomScaleNormal="104" workbookViewId="0">
      <selection activeCell="DI26" sqref="DI26"/>
    </sheetView>
  </sheetViews>
  <sheetFormatPr defaultRowHeight="14.5" x14ac:dyDescent="0.35"/>
  <cols>
    <col min="2" max="2" width="31.1796875" customWidth="1"/>
  </cols>
  <sheetData>
    <row r="1" spans="1:217" ht="15.5" x14ac:dyDescent="0.35">
      <c r="A1" s="5" t="s">
        <v>54</v>
      </c>
      <c r="B1" s="10" t="s">
        <v>53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17" ht="15.5" x14ac:dyDescent="0.35">
      <c r="A2" s="81" t="s">
        <v>534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6"/>
      <c r="P2" s="6"/>
      <c r="Q2" s="6"/>
      <c r="R2" s="6"/>
      <c r="S2" s="6"/>
      <c r="T2" s="6"/>
      <c r="U2" s="6"/>
      <c r="V2" s="6"/>
      <c r="DP2" s="78" t="s">
        <v>816</v>
      </c>
      <c r="DQ2" s="78"/>
    </row>
    <row r="3" spans="1:217" ht="15.5" x14ac:dyDescent="0.3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17" ht="15.5" x14ac:dyDescent="0.3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17" ht="15.75" customHeight="1" x14ac:dyDescent="0.35">
      <c r="A5" s="82" t="s">
        <v>0</v>
      </c>
      <c r="B5" s="82" t="s">
        <v>1</v>
      </c>
      <c r="C5" s="83" t="s">
        <v>20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62" t="s">
        <v>2</v>
      </c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4" t="s">
        <v>34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 t="s">
        <v>43</v>
      </c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59" t="s">
        <v>49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</row>
    <row r="6" spans="1:217" ht="15.75" customHeight="1" x14ac:dyDescent="0.35">
      <c r="A6" s="82"/>
      <c r="B6" s="82"/>
      <c r="C6" s="65" t="s">
        <v>819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5" t="s">
        <v>821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 t="s">
        <v>3</v>
      </c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 t="s">
        <v>35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 t="s">
        <v>59</v>
      </c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 t="s">
        <v>44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3" t="s">
        <v>74</v>
      </c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 t="s">
        <v>86</v>
      </c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 t="s">
        <v>45</v>
      </c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2" t="s">
        <v>822</v>
      </c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</row>
    <row r="7" spans="1:217" ht="0.75" customHeight="1" x14ac:dyDescent="0.35">
      <c r="A7" s="82"/>
      <c r="B7" s="82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17" ht="15.5" hidden="1" x14ac:dyDescent="0.35">
      <c r="A8" s="82"/>
      <c r="B8" s="82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17" ht="15.5" hidden="1" x14ac:dyDescent="0.35">
      <c r="A9" s="82"/>
      <c r="B9" s="82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17" ht="15.5" hidden="1" x14ac:dyDescent="0.35">
      <c r="A10" s="82"/>
      <c r="B10" s="82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17" ht="15.5" hidden="1" x14ac:dyDescent="0.35">
      <c r="A11" s="82"/>
      <c r="B11" s="82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17" ht="15.5" x14ac:dyDescent="0.35">
      <c r="A12" s="82"/>
      <c r="B12" s="82"/>
      <c r="C12" s="66" t="s">
        <v>55</v>
      </c>
      <c r="D12" s="66" t="s">
        <v>5</v>
      </c>
      <c r="E12" s="66" t="s">
        <v>6</v>
      </c>
      <c r="F12" s="66" t="s">
        <v>56</v>
      </c>
      <c r="G12" s="66" t="s">
        <v>7</v>
      </c>
      <c r="H12" s="66" t="s">
        <v>8</v>
      </c>
      <c r="I12" s="66" t="s">
        <v>57</v>
      </c>
      <c r="J12" s="66" t="s">
        <v>9</v>
      </c>
      <c r="K12" s="66" t="s">
        <v>10</v>
      </c>
      <c r="L12" s="66" t="s">
        <v>58</v>
      </c>
      <c r="M12" s="66" t="s">
        <v>9</v>
      </c>
      <c r="N12" s="66" t="s">
        <v>10</v>
      </c>
      <c r="O12" s="66" t="s">
        <v>72</v>
      </c>
      <c r="P12" s="66"/>
      <c r="Q12" s="66"/>
      <c r="R12" s="66" t="s">
        <v>5</v>
      </c>
      <c r="S12" s="66"/>
      <c r="T12" s="66"/>
      <c r="U12" s="66" t="s">
        <v>73</v>
      </c>
      <c r="V12" s="66"/>
      <c r="W12" s="66"/>
      <c r="X12" s="66" t="s">
        <v>12</v>
      </c>
      <c r="Y12" s="66"/>
      <c r="Z12" s="66"/>
      <c r="AA12" s="66" t="s">
        <v>7</v>
      </c>
      <c r="AB12" s="66"/>
      <c r="AC12" s="66"/>
      <c r="AD12" s="66" t="s">
        <v>8</v>
      </c>
      <c r="AE12" s="66"/>
      <c r="AF12" s="66"/>
      <c r="AG12" s="60" t="s">
        <v>13</v>
      </c>
      <c r="AH12" s="60"/>
      <c r="AI12" s="60"/>
      <c r="AJ12" s="66" t="s">
        <v>9</v>
      </c>
      <c r="AK12" s="66"/>
      <c r="AL12" s="66"/>
      <c r="AM12" s="60" t="s">
        <v>68</v>
      </c>
      <c r="AN12" s="60"/>
      <c r="AO12" s="60"/>
      <c r="AP12" s="60" t="s">
        <v>69</v>
      </c>
      <c r="AQ12" s="60"/>
      <c r="AR12" s="60"/>
      <c r="AS12" s="60" t="s">
        <v>70</v>
      </c>
      <c r="AT12" s="60"/>
      <c r="AU12" s="60"/>
      <c r="AV12" s="60" t="s">
        <v>71</v>
      </c>
      <c r="AW12" s="60"/>
      <c r="AX12" s="60"/>
      <c r="AY12" s="60" t="s">
        <v>60</v>
      </c>
      <c r="AZ12" s="60"/>
      <c r="BA12" s="60"/>
      <c r="BB12" s="60" t="s">
        <v>61</v>
      </c>
      <c r="BC12" s="60"/>
      <c r="BD12" s="60"/>
      <c r="BE12" s="60" t="s">
        <v>62</v>
      </c>
      <c r="BF12" s="60"/>
      <c r="BG12" s="60"/>
      <c r="BH12" s="60" t="s">
        <v>63</v>
      </c>
      <c r="BI12" s="60"/>
      <c r="BJ12" s="60"/>
      <c r="BK12" s="60" t="s">
        <v>64</v>
      </c>
      <c r="BL12" s="60"/>
      <c r="BM12" s="60"/>
      <c r="BN12" s="60" t="s">
        <v>65</v>
      </c>
      <c r="BO12" s="60"/>
      <c r="BP12" s="60"/>
      <c r="BQ12" s="60" t="s">
        <v>66</v>
      </c>
      <c r="BR12" s="60"/>
      <c r="BS12" s="60"/>
      <c r="BT12" s="60" t="s">
        <v>67</v>
      </c>
      <c r="BU12" s="60"/>
      <c r="BV12" s="60"/>
      <c r="BW12" s="60" t="s">
        <v>79</v>
      </c>
      <c r="BX12" s="60"/>
      <c r="BY12" s="60"/>
      <c r="BZ12" s="60" t="s">
        <v>80</v>
      </c>
      <c r="CA12" s="60"/>
      <c r="CB12" s="60"/>
      <c r="CC12" s="60" t="s">
        <v>81</v>
      </c>
      <c r="CD12" s="60"/>
      <c r="CE12" s="60"/>
      <c r="CF12" s="60" t="s">
        <v>82</v>
      </c>
      <c r="CG12" s="60"/>
      <c r="CH12" s="60"/>
      <c r="CI12" s="60" t="s">
        <v>83</v>
      </c>
      <c r="CJ12" s="60"/>
      <c r="CK12" s="60"/>
      <c r="CL12" s="60" t="s">
        <v>84</v>
      </c>
      <c r="CM12" s="60"/>
      <c r="CN12" s="60"/>
      <c r="CO12" s="60" t="s">
        <v>85</v>
      </c>
      <c r="CP12" s="60"/>
      <c r="CQ12" s="60"/>
      <c r="CR12" s="60" t="s">
        <v>75</v>
      </c>
      <c r="CS12" s="60"/>
      <c r="CT12" s="60"/>
      <c r="CU12" s="60" t="s">
        <v>76</v>
      </c>
      <c r="CV12" s="60"/>
      <c r="CW12" s="60"/>
      <c r="CX12" s="60" t="s">
        <v>77</v>
      </c>
      <c r="CY12" s="60"/>
      <c r="CZ12" s="60"/>
      <c r="DA12" s="60" t="s">
        <v>78</v>
      </c>
      <c r="DB12" s="60"/>
      <c r="DC12" s="60"/>
      <c r="DD12" s="60" t="s">
        <v>87</v>
      </c>
      <c r="DE12" s="60"/>
      <c r="DF12" s="60"/>
      <c r="DG12" s="60" t="s">
        <v>88</v>
      </c>
      <c r="DH12" s="60"/>
      <c r="DI12" s="60"/>
      <c r="DJ12" s="60" t="s">
        <v>89</v>
      </c>
      <c r="DK12" s="60"/>
      <c r="DL12" s="60"/>
      <c r="DM12" s="60" t="s">
        <v>90</v>
      </c>
      <c r="DN12" s="60"/>
      <c r="DO12" s="60"/>
      <c r="DP12" s="60" t="s">
        <v>91</v>
      </c>
      <c r="DQ12" s="60"/>
      <c r="DR12" s="60"/>
    </row>
    <row r="13" spans="1:217" ht="59.25" customHeight="1" x14ac:dyDescent="0.35">
      <c r="A13" s="82"/>
      <c r="B13" s="82"/>
      <c r="C13" s="61" t="s">
        <v>542</v>
      </c>
      <c r="D13" s="61"/>
      <c r="E13" s="61"/>
      <c r="F13" s="61" t="s">
        <v>546</v>
      </c>
      <c r="G13" s="61"/>
      <c r="H13" s="61"/>
      <c r="I13" s="61" t="s">
        <v>547</v>
      </c>
      <c r="J13" s="61"/>
      <c r="K13" s="61"/>
      <c r="L13" s="61" t="s">
        <v>548</v>
      </c>
      <c r="M13" s="61"/>
      <c r="N13" s="61"/>
      <c r="O13" s="61" t="s">
        <v>102</v>
      </c>
      <c r="P13" s="61"/>
      <c r="Q13" s="61"/>
      <c r="R13" s="61" t="s">
        <v>104</v>
      </c>
      <c r="S13" s="61"/>
      <c r="T13" s="61"/>
      <c r="U13" s="61" t="s">
        <v>550</v>
      </c>
      <c r="V13" s="61"/>
      <c r="W13" s="61"/>
      <c r="X13" s="61" t="s">
        <v>551</v>
      </c>
      <c r="Y13" s="61"/>
      <c r="Z13" s="61"/>
      <c r="AA13" s="61" t="s">
        <v>552</v>
      </c>
      <c r="AB13" s="61"/>
      <c r="AC13" s="61"/>
      <c r="AD13" s="61" t="s">
        <v>554</v>
      </c>
      <c r="AE13" s="61"/>
      <c r="AF13" s="61"/>
      <c r="AG13" s="61" t="s">
        <v>556</v>
      </c>
      <c r="AH13" s="61"/>
      <c r="AI13" s="61"/>
      <c r="AJ13" s="61" t="s">
        <v>806</v>
      </c>
      <c r="AK13" s="61"/>
      <c r="AL13" s="61"/>
      <c r="AM13" s="61" t="s">
        <v>561</v>
      </c>
      <c r="AN13" s="61"/>
      <c r="AO13" s="61"/>
      <c r="AP13" s="61" t="s">
        <v>562</v>
      </c>
      <c r="AQ13" s="61"/>
      <c r="AR13" s="61"/>
      <c r="AS13" s="61" t="s">
        <v>563</v>
      </c>
      <c r="AT13" s="61"/>
      <c r="AU13" s="61"/>
      <c r="AV13" s="61" t="s">
        <v>564</v>
      </c>
      <c r="AW13" s="61"/>
      <c r="AX13" s="61"/>
      <c r="AY13" s="61" t="s">
        <v>566</v>
      </c>
      <c r="AZ13" s="61"/>
      <c r="BA13" s="61"/>
      <c r="BB13" s="61" t="s">
        <v>567</v>
      </c>
      <c r="BC13" s="61"/>
      <c r="BD13" s="61"/>
      <c r="BE13" s="61" t="s">
        <v>568</v>
      </c>
      <c r="BF13" s="61"/>
      <c r="BG13" s="61"/>
      <c r="BH13" s="61" t="s">
        <v>569</v>
      </c>
      <c r="BI13" s="61"/>
      <c r="BJ13" s="61"/>
      <c r="BK13" s="61" t="s">
        <v>570</v>
      </c>
      <c r="BL13" s="61"/>
      <c r="BM13" s="61"/>
      <c r="BN13" s="61" t="s">
        <v>572</v>
      </c>
      <c r="BO13" s="61"/>
      <c r="BP13" s="61"/>
      <c r="BQ13" s="61" t="s">
        <v>573</v>
      </c>
      <c r="BR13" s="61"/>
      <c r="BS13" s="61"/>
      <c r="BT13" s="61" t="s">
        <v>575</v>
      </c>
      <c r="BU13" s="61"/>
      <c r="BV13" s="61"/>
      <c r="BW13" s="61" t="s">
        <v>577</v>
      </c>
      <c r="BX13" s="61"/>
      <c r="BY13" s="61"/>
      <c r="BZ13" s="61" t="s">
        <v>578</v>
      </c>
      <c r="CA13" s="61"/>
      <c r="CB13" s="61"/>
      <c r="CC13" s="61" t="s">
        <v>582</v>
      </c>
      <c r="CD13" s="61"/>
      <c r="CE13" s="61"/>
      <c r="CF13" s="61" t="s">
        <v>585</v>
      </c>
      <c r="CG13" s="61"/>
      <c r="CH13" s="61"/>
      <c r="CI13" s="61" t="s">
        <v>586</v>
      </c>
      <c r="CJ13" s="61"/>
      <c r="CK13" s="61"/>
      <c r="CL13" s="61" t="s">
        <v>587</v>
      </c>
      <c r="CM13" s="61"/>
      <c r="CN13" s="61"/>
      <c r="CO13" s="61" t="s">
        <v>588</v>
      </c>
      <c r="CP13" s="61"/>
      <c r="CQ13" s="61"/>
      <c r="CR13" s="61" t="s">
        <v>590</v>
      </c>
      <c r="CS13" s="61"/>
      <c r="CT13" s="61"/>
      <c r="CU13" s="61" t="s">
        <v>591</v>
      </c>
      <c r="CV13" s="61"/>
      <c r="CW13" s="61"/>
      <c r="CX13" s="61" t="s">
        <v>592</v>
      </c>
      <c r="CY13" s="61"/>
      <c r="CZ13" s="61"/>
      <c r="DA13" s="61" t="s">
        <v>593</v>
      </c>
      <c r="DB13" s="61"/>
      <c r="DC13" s="61"/>
      <c r="DD13" s="61" t="s">
        <v>594</v>
      </c>
      <c r="DE13" s="61"/>
      <c r="DF13" s="61"/>
      <c r="DG13" s="61" t="s">
        <v>595</v>
      </c>
      <c r="DH13" s="61"/>
      <c r="DI13" s="61"/>
      <c r="DJ13" s="61" t="s">
        <v>597</v>
      </c>
      <c r="DK13" s="61"/>
      <c r="DL13" s="61"/>
      <c r="DM13" s="61" t="s">
        <v>598</v>
      </c>
      <c r="DN13" s="61"/>
      <c r="DO13" s="61"/>
      <c r="DP13" s="61" t="s">
        <v>599</v>
      </c>
      <c r="DQ13" s="61"/>
      <c r="DR13" s="61"/>
    </row>
    <row r="14" spans="1:217" ht="83.25" customHeight="1" x14ac:dyDescent="0.35">
      <c r="A14" s="82"/>
      <c r="B14" s="82"/>
      <c r="C14" s="39" t="s">
        <v>543</v>
      </c>
      <c r="D14" s="39" t="s">
        <v>544</v>
      </c>
      <c r="E14" s="39" t="s">
        <v>545</v>
      </c>
      <c r="F14" s="39" t="s">
        <v>18</v>
      </c>
      <c r="G14" s="39" t="s">
        <v>41</v>
      </c>
      <c r="H14" s="39" t="s">
        <v>92</v>
      </c>
      <c r="I14" s="39" t="s">
        <v>95</v>
      </c>
      <c r="J14" s="39" t="s">
        <v>96</v>
      </c>
      <c r="K14" s="39" t="s">
        <v>97</v>
      </c>
      <c r="L14" s="39" t="s">
        <v>99</v>
      </c>
      <c r="M14" s="39" t="s">
        <v>100</v>
      </c>
      <c r="N14" s="39" t="s">
        <v>101</v>
      </c>
      <c r="O14" s="39" t="s">
        <v>103</v>
      </c>
      <c r="P14" s="39" t="s">
        <v>28</v>
      </c>
      <c r="Q14" s="39" t="s">
        <v>29</v>
      </c>
      <c r="R14" s="39" t="s">
        <v>30</v>
      </c>
      <c r="S14" s="39" t="s">
        <v>26</v>
      </c>
      <c r="T14" s="39" t="s">
        <v>549</v>
      </c>
      <c r="U14" s="39" t="s">
        <v>106</v>
      </c>
      <c r="V14" s="39" t="s">
        <v>26</v>
      </c>
      <c r="W14" s="39" t="s">
        <v>32</v>
      </c>
      <c r="X14" s="39" t="s">
        <v>24</v>
      </c>
      <c r="Y14" s="39" t="s">
        <v>112</v>
      </c>
      <c r="Z14" s="39" t="s">
        <v>113</v>
      </c>
      <c r="AA14" s="39" t="s">
        <v>48</v>
      </c>
      <c r="AB14" s="39" t="s">
        <v>553</v>
      </c>
      <c r="AC14" s="39" t="s">
        <v>549</v>
      </c>
      <c r="AD14" s="39" t="s">
        <v>117</v>
      </c>
      <c r="AE14" s="39" t="s">
        <v>325</v>
      </c>
      <c r="AF14" s="39" t="s">
        <v>555</v>
      </c>
      <c r="AG14" s="39" t="s">
        <v>557</v>
      </c>
      <c r="AH14" s="39" t="s">
        <v>558</v>
      </c>
      <c r="AI14" s="39" t="s">
        <v>559</v>
      </c>
      <c r="AJ14" s="39" t="s">
        <v>115</v>
      </c>
      <c r="AK14" s="39" t="s">
        <v>560</v>
      </c>
      <c r="AL14" s="39" t="s">
        <v>22</v>
      </c>
      <c r="AM14" s="39" t="s">
        <v>114</v>
      </c>
      <c r="AN14" s="39" t="s">
        <v>41</v>
      </c>
      <c r="AO14" s="39" t="s">
        <v>118</v>
      </c>
      <c r="AP14" s="39" t="s">
        <v>122</v>
      </c>
      <c r="AQ14" s="39" t="s">
        <v>123</v>
      </c>
      <c r="AR14" s="39" t="s">
        <v>40</v>
      </c>
      <c r="AS14" s="39" t="s">
        <v>119</v>
      </c>
      <c r="AT14" s="39" t="s">
        <v>120</v>
      </c>
      <c r="AU14" s="39" t="s">
        <v>121</v>
      </c>
      <c r="AV14" s="39" t="s">
        <v>125</v>
      </c>
      <c r="AW14" s="39" t="s">
        <v>565</v>
      </c>
      <c r="AX14" s="39" t="s">
        <v>126</v>
      </c>
      <c r="AY14" s="39" t="s">
        <v>127</v>
      </c>
      <c r="AZ14" s="39" t="s">
        <v>128</v>
      </c>
      <c r="BA14" s="39" t="s">
        <v>129</v>
      </c>
      <c r="BB14" s="39" t="s">
        <v>130</v>
      </c>
      <c r="BC14" s="39" t="s">
        <v>26</v>
      </c>
      <c r="BD14" s="39" t="s">
        <v>131</v>
      </c>
      <c r="BE14" s="39" t="s">
        <v>132</v>
      </c>
      <c r="BF14" s="39" t="s">
        <v>540</v>
      </c>
      <c r="BG14" s="39" t="s">
        <v>133</v>
      </c>
      <c r="BH14" s="39" t="s">
        <v>14</v>
      </c>
      <c r="BI14" s="39" t="s">
        <v>135</v>
      </c>
      <c r="BJ14" s="39" t="s">
        <v>50</v>
      </c>
      <c r="BK14" s="39" t="s">
        <v>136</v>
      </c>
      <c r="BL14" s="39" t="s">
        <v>571</v>
      </c>
      <c r="BM14" s="39" t="s">
        <v>137</v>
      </c>
      <c r="BN14" s="39" t="s">
        <v>37</v>
      </c>
      <c r="BO14" s="39" t="s">
        <v>15</v>
      </c>
      <c r="BP14" s="39" t="s">
        <v>16</v>
      </c>
      <c r="BQ14" s="39" t="s">
        <v>574</v>
      </c>
      <c r="BR14" s="39" t="s">
        <v>540</v>
      </c>
      <c r="BS14" s="39" t="s">
        <v>118</v>
      </c>
      <c r="BT14" s="39" t="s">
        <v>576</v>
      </c>
      <c r="BU14" s="39" t="s">
        <v>138</v>
      </c>
      <c r="BV14" s="39" t="s">
        <v>139</v>
      </c>
      <c r="BW14" s="39" t="s">
        <v>51</v>
      </c>
      <c r="BX14" s="39" t="s">
        <v>134</v>
      </c>
      <c r="BY14" s="39" t="s">
        <v>109</v>
      </c>
      <c r="BZ14" s="39" t="s">
        <v>579</v>
      </c>
      <c r="CA14" s="39" t="s">
        <v>580</v>
      </c>
      <c r="CB14" s="39" t="s">
        <v>581</v>
      </c>
      <c r="CC14" s="39" t="s">
        <v>583</v>
      </c>
      <c r="CD14" s="39" t="s">
        <v>584</v>
      </c>
      <c r="CE14" s="39" t="s">
        <v>140</v>
      </c>
      <c r="CF14" s="39" t="s">
        <v>141</v>
      </c>
      <c r="CG14" s="39" t="s">
        <v>142</v>
      </c>
      <c r="CH14" s="39" t="s">
        <v>36</v>
      </c>
      <c r="CI14" s="39" t="s">
        <v>145</v>
      </c>
      <c r="CJ14" s="39" t="s">
        <v>146</v>
      </c>
      <c r="CK14" s="39" t="s">
        <v>47</v>
      </c>
      <c r="CL14" s="39" t="s">
        <v>147</v>
      </c>
      <c r="CM14" s="39" t="s">
        <v>148</v>
      </c>
      <c r="CN14" s="39" t="s">
        <v>149</v>
      </c>
      <c r="CO14" s="39" t="s">
        <v>150</v>
      </c>
      <c r="CP14" s="39" t="s">
        <v>151</v>
      </c>
      <c r="CQ14" s="39" t="s">
        <v>589</v>
      </c>
      <c r="CR14" s="39" t="s">
        <v>152</v>
      </c>
      <c r="CS14" s="39" t="s">
        <v>153</v>
      </c>
      <c r="CT14" s="39" t="s">
        <v>154</v>
      </c>
      <c r="CU14" s="39" t="s">
        <v>157</v>
      </c>
      <c r="CV14" s="39" t="s">
        <v>158</v>
      </c>
      <c r="CW14" s="39" t="s">
        <v>159</v>
      </c>
      <c r="CX14" s="39" t="s">
        <v>161</v>
      </c>
      <c r="CY14" s="39" t="s">
        <v>162</v>
      </c>
      <c r="CZ14" s="39" t="s">
        <v>163</v>
      </c>
      <c r="DA14" s="39" t="s">
        <v>164</v>
      </c>
      <c r="DB14" s="39" t="s">
        <v>21</v>
      </c>
      <c r="DC14" s="39" t="s">
        <v>165</v>
      </c>
      <c r="DD14" s="39" t="s">
        <v>160</v>
      </c>
      <c r="DE14" s="39" t="s">
        <v>124</v>
      </c>
      <c r="DF14" s="39" t="s">
        <v>42</v>
      </c>
      <c r="DG14" s="39" t="s">
        <v>596</v>
      </c>
      <c r="DH14" s="39" t="s">
        <v>807</v>
      </c>
      <c r="DI14" s="39" t="s">
        <v>808</v>
      </c>
      <c r="DJ14" s="39" t="s">
        <v>166</v>
      </c>
      <c r="DK14" s="39" t="s">
        <v>167</v>
      </c>
      <c r="DL14" s="39" t="s">
        <v>168</v>
      </c>
      <c r="DM14" s="39" t="s">
        <v>169</v>
      </c>
      <c r="DN14" s="39" t="s">
        <v>170</v>
      </c>
      <c r="DO14" s="39" t="s">
        <v>171</v>
      </c>
      <c r="DP14" s="39" t="s">
        <v>174</v>
      </c>
      <c r="DQ14" s="39" t="s">
        <v>175</v>
      </c>
      <c r="DR14" s="39" t="s">
        <v>52</v>
      </c>
    </row>
    <row r="15" spans="1:217" ht="15.5" x14ac:dyDescent="0.35">
      <c r="A15" s="12">
        <v>1</v>
      </c>
      <c r="B15" s="53" t="s">
        <v>831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">
        <v>1</v>
      </c>
      <c r="BL15" s="3"/>
      <c r="BM15" s="3"/>
      <c r="BN15" s="3"/>
      <c r="BO15" s="3">
        <v>1</v>
      </c>
      <c r="BP15" s="3"/>
      <c r="BQ15" s="3"/>
      <c r="BR15" s="3">
        <v>1</v>
      </c>
      <c r="BS15" s="3"/>
      <c r="BT15" s="3">
        <v>1</v>
      </c>
      <c r="BU15" s="3"/>
      <c r="BV15" s="3"/>
      <c r="BW15" s="3"/>
      <c r="BX15" s="3">
        <v>1</v>
      </c>
      <c r="BY15" s="3"/>
      <c r="BZ15" s="3"/>
      <c r="CA15" s="3">
        <v>1</v>
      </c>
      <c r="CB15" s="3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</row>
    <row r="16" spans="1:217" ht="15.5" x14ac:dyDescent="0.35">
      <c r="A16" s="1">
        <v>2</v>
      </c>
      <c r="B16" s="53" t="s">
        <v>832</v>
      </c>
      <c r="C16" s="8"/>
      <c r="D16" s="8">
        <v>1</v>
      </c>
      <c r="E16" s="8"/>
      <c r="F16" s="8"/>
      <c r="G16" s="8">
        <v>1</v>
      </c>
      <c r="H16" s="8"/>
      <c r="I16" s="8">
        <v>1</v>
      </c>
      <c r="J16" s="8"/>
      <c r="K16" s="8"/>
      <c r="L16" s="8">
        <v>1</v>
      </c>
      <c r="M16" s="8"/>
      <c r="N16" s="8"/>
      <c r="O16" s="8"/>
      <c r="P16" s="8">
        <v>1</v>
      </c>
      <c r="Q16" s="8"/>
      <c r="R16" s="8">
        <v>1</v>
      </c>
      <c r="S16" s="8"/>
      <c r="T16" s="8"/>
      <c r="U16" s="8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/>
      <c r="AK16" s="8">
        <v>1</v>
      </c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/>
      <c r="AW16" s="8">
        <v>1</v>
      </c>
      <c r="AX16" s="8"/>
      <c r="AY16" s="8"/>
      <c r="AZ16" s="8">
        <v>1</v>
      </c>
      <c r="BA16" s="8"/>
      <c r="BB16" s="8"/>
      <c r="BC16" s="8">
        <v>1</v>
      </c>
      <c r="BD16" s="8"/>
      <c r="BE16" s="8"/>
      <c r="BF16" s="8">
        <v>1</v>
      </c>
      <c r="BG16" s="8"/>
      <c r="BH16" s="8"/>
      <c r="BI16" s="8">
        <v>1</v>
      </c>
      <c r="BJ16" s="8"/>
      <c r="BK16" s="3">
        <v>1</v>
      </c>
      <c r="BL16" s="3"/>
      <c r="BM16" s="3"/>
      <c r="BN16" s="3"/>
      <c r="BO16" s="3">
        <v>1</v>
      </c>
      <c r="BP16" s="3"/>
      <c r="BQ16" s="3"/>
      <c r="BR16" s="3">
        <v>1</v>
      </c>
      <c r="BS16" s="3"/>
      <c r="BT16" s="3">
        <v>1</v>
      </c>
      <c r="BU16" s="3"/>
      <c r="BV16" s="3"/>
      <c r="BW16" s="3"/>
      <c r="BX16" s="3">
        <v>1</v>
      </c>
      <c r="BY16" s="3"/>
      <c r="BZ16" s="3"/>
      <c r="CA16" s="3">
        <v>1</v>
      </c>
      <c r="CB16" s="3"/>
      <c r="CC16" s="51"/>
      <c r="CD16" s="51">
        <v>1</v>
      </c>
      <c r="CE16" s="51"/>
      <c r="CF16" s="51"/>
      <c r="CG16" s="51">
        <v>1</v>
      </c>
      <c r="CH16" s="51"/>
      <c r="CI16" s="51">
        <v>1</v>
      </c>
      <c r="CJ16" s="51"/>
      <c r="CK16" s="51"/>
      <c r="CL16" s="51">
        <v>1</v>
      </c>
      <c r="CM16" s="51"/>
      <c r="CN16" s="51"/>
      <c r="CO16" s="51"/>
      <c r="CP16" s="51">
        <v>1</v>
      </c>
      <c r="CQ16" s="51"/>
      <c r="CR16" s="51">
        <v>1</v>
      </c>
      <c r="CS16" s="51"/>
      <c r="CT16" s="51"/>
      <c r="CU16" s="51">
        <v>1</v>
      </c>
      <c r="CV16" s="51"/>
      <c r="CW16" s="51"/>
      <c r="CX16" s="51"/>
      <c r="CY16" s="51">
        <v>1</v>
      </c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/>
      <c r="DK16" s="51">
        <v>1</v>
      </c>
      <c r="DL16" s="51"/>
      <c r="DM16" s="51">
        <v>1</v>
      </c>
      <c r="DN16" s="51"/>
      <c r="DO16" s="51"/>
      <c r="DP16" s="51">
        <v>1</v>
      </c>
      <c r="DQ16" s="51"/>
      <c r="DR16" s="51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</row>
    <row r="17" spans="1:217" ht="15.5" x14ac:dyDescent="0.35">
      <c r="A17" s="1">
        <v>3</v>
      </c>
      <c r="B17" s="53" t="s">
        <v>833</v>
      </c>
      <c r="C17" s="8"/>
      <c r="D17" s="8">
        <v>1</v>
      </c>
      <c r="E17" s="8"/>
      <c r="F17" s="8"/>
      <c r="G17" s="8">
        <v>1</v>
      </c>
      <c r="H17" s="8"/>
      <c r="I17" s="8">
        <v>1</v>
      </c>
      <c r="J17" s="8"/>
      <c r="K17" s="8"/>
      <c r="L17" s="8">
        <v>1</v>
      </c>
      <c r="M17" s="8"/>
      <c r="N17" s="8"/>
      <c r="O17" s="8"/>
      <c r="P17" s="8">
        <v>1</v>
      </c>
      <c r="Q17" s="8"/>
      <c r="R17" s="8">
        <v>1</v>
      </c>
      <c r="S17" s="8"/>
      <c r="T17" s="8"/>
      <c r="U17" s="8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/>
      <c r="AK17" s="8">
        <v>1</v>
      </c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/>
      <c r="AW17" s="8">
        <v>1</v>
      </c>
      <c r="AX17" s="8"/>
      <c r="AY17" s="8"/>
      <c r="AZ17" s="8">
        <v>1</v>
      </c>
      <c r="BA17" s="8"/>
      <c r="BB17" s="8"/>
      <c r="BC17" s="8">
        <v>1</v>
      </c>
      <c r="BD17" s="8"/>
      <c r="BE17" s="8"/>
      <c r="BF17" s="8">
        <v>1</v>
      </c>
      <c r="BG17" s="8"/>
      <c r="BH17" s="8"/>
      <c r="BI17" s="8">
        <v>1</v>
      </c>
      <c r="BJ17" s="8"/>
      <c r="BK17" s="3">
        <v>1</v>
      </c>
      <c r="BL17" s="3"/>
      <c r="BM17" s="3"/>
      <c r="BN17" s="3"/>
      <c r="BO17" s="3">
        <v>1</v>
      </c>
      <c r="BP17" s="3"/>
      <c r="BQ17" s="3"/>
      <c r="BR17" s="3">
        <v>1</v>
      </c>
      <c r="BS17" s="3"/>
      <c r="BT17" s="3">
        <v>1</v>
      </c>
      <c r="BU17" s="3"/>
      <c r="BV17" s="3"/>
      <c r="BW17" s="3"/>
      <c r="BX17" s="3">
        <v>1</v>
      </c>
      <c r="BY17" s="3"/>
      <c r="BZ17" s="3"/>
      <c r="CA17" s="3">
        <v>1</v>
      </c>
      <c r="CB17" s="3"/>
      <c r="CC17" s="51"/>
      <c r="CD17" s="51">
        <v>1</v>
      </c>
      <c r="CE17" s="51"/>
      <c r="CF17" s="51"/>
      <c r="CG17" s="51">
        <v>1</v>
      </c>
      <c r="CH17" s="51"/>
      <c r="CI17" s="51">
        <v>1</v>
      </c>
      <c r="CJ17" s="51"/>
      <c r="CK17" s="51"/>
      <c r="CL17" s="51">
        <v>1</v>
      </c>
      <c r="CM17" s="51"/>
      <c r="CN17" s="51"/>
      <c r="CO17" s="51"/>
      <c r="CP17" s="51">
        <v>1</v>
      </c>
      <c r="CQ17" s="51"/>
      <c r="CR17" s="51">
        <v>1</v>
      </c>
      <c r="CS17" s="51"/>
      <c r="CT17" s="51"/>
      <c r="CU17" s="51">
        <v>1</v>
      </c>
      <c r="CV17" s="51"/>
      <c r="CW17" s="51"/>
      <c r="CX17" s="51"/>
      <c r="CY17" s="51">
        <v>1</v>
      </c>
      <c r="CZ17" s="51"/>
      <c r="DA17" s="51">
        <v>1</v>
      </c>
      <c r="DB17" s="51"/>
      <c r="DC17" s="51"/>
      <c r="DD17" s="51">
        <v>1</v>
      </c>
      <c r="DE17" s="51"/>
      <c r="DF17" s="51"/>
      <c r="DG17" s="51">
        <v>1</v>
      </c>
      <c r="DH17" s="51"/>
      <c r="DI17" s="51"/>
      <c r="DJ17" s="51"/>
      <c r="DK17" s="51">
        <v>1</v>
      </c>
      <c r="DL17" s="51"/>
      <c r="DM17" s="51">
        <v>1</v>
      </c>
      <c r="DN17" s="51"/>
      <c r="DO17" s="51"/>
      <c r="DP17" s="51">
        <v>1</v>
      </c>
      <c r="DQ17" s="51"/>
      <c r="DR17" s="51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</row>
    <row r="18" spans="1:217" ht="15.5" x14ac:dyDescent="0.35">
      <c r="A18" s="1">
        <v>4</v>
      </c>
      <c r="B18" s="53" t="s">
        <v>834</v>
      </c>
      <c r="C18" s="8"/>
      <c r="D18" s="8">
        <v>1</v>
      </c>
      <c r="E18" s="8"/>
      <c r="F18" s="8"/>
      <c r="G18" s="8">
        <v>1</v>
      </c>
      <c r="H18" s="8"/>
      <c r="I18" s="8"/>
      <c r="J18" s="8">
        <v>1</v>
      </c>
      <c r="K18" s="8"/>
      <c r="L18" s="8">
        <v>1</v>
      </c>
      <c r="M18" s="8"/>
      <c r="N18" s="8"/>
      <c r="O18" s="8"/>
      <c r="P18" s="8">
        <v>1</v>
      </c>
      <c r="Q18" s="8"/>
      <c r="R18" s="8">
        <v>1</v>
      </c>
      <c r="S18" s="8"/>
      <c r="T18" s="8"/>
      <c r="U18" s="8"/>
      <c r="V18" s="8">
        <v>1</v>
      </c>
      <c r="W18" s="8"/>
      <c r="X18" s="8"/>
      <c r="Y18" s="8">
        <v>1</v>
      </c>
      <c r="Z18" s="8"/>
      <c r="AA18" s="8"/>
      <c r="AB18" s="8">
        <v>1</v>
      </c>
      <c r="AC18" s="8"/>
      <c r="AD18" s="8">
        <v>1</v>
      </c>
      <c r="AE18" s="8"/>
      <c r="AF18" s="8"/>
      <c r="AG18" s="8"/>
      <c r="AH18" s="8">
        <v>1</v>
      </c>
      <c r="AI18" s="8"/>
      <c r="AJ18" s="8"/>
      <c r="AK18" s="8">
        <v>1</v>
      </c>
      <c r="AL18" s="8"/>
      <c r="AM18" s="8">
        <v>1</v>
      </c>
      <c r="AN18" s="8"/>
      <c r="AO18" s="8"/>
      <c r="AP18" s="8">
        <v>1</v>
      </c>
      <c r="AQ18" s="8"/>
      <c r="AR18" s="8"/>
      <c r="AS18" s="8">
        <v>1</v>
      </c>
      <c r="AT18" s="8"/>
      <c r="AU18" s="8"/>
      <c r="AV18" s="8"/>
      <c r="AW18" s="8">
        <v>1</v>
      </c>
      <c r="AX18" s="8"/>
      <c r="AY18" s="8"/>
      <c r="AZ18" s="8"/>
      <c r="BA18" s="8">
        <v>1</v>
      </c>
      <c r="BB18" s="8"/>
      <c r="BC18" s="8">
        <v>1</v>
      </c>
      <c r="BD18" s="8"/>
      <c r="BE18" s="8"/>
      <c r="BF18" s="8">
        <v>1</v>
      </c>
      <c r="BG18" s="8"/>
      <c r="BH18" s="8"/>
      <c r="BI18" s="8">
        <v>1</v>
      </c>
      <c r="BJ18" s="8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>
        <v>1</v>
      </c>
      <c r="BU18" s="3"/>
      <c r="BV18" s="3"/>
      <c r="BW18" s="3"/>
      <c r="BX18" s="3">
        <v>1</v>
      </c>
      <c r="BY18" s="3"/>
      <c r="BZ18" s="3">
        <v>1</v>
      </c>
      <c r="CA18" s="3"/>
      <c r="CB18" s="3"/>
      <c r="CC18" s="51"/>
      <c r="CD18" s="51">
        <v>1</v>
      </c>
      <c r="CE18" s="51"/>
      <c r="CF18" s="51"/>
      <c r="CG18" s="51">
        <v>1</v>
      </c>
      <c r="CH18" s="51"/>
      <c r="CI18" s="51"/>
      <c r="CJ18" s="51">
        <v>1</v>
      </c>
      <c r="CK18" s="51"/>
      <c r="CL18" s="51">
        <v>1</v>
      </c>
      <c r="CM18" s="51"/>
      <c r="CN18" s="51"/>
      <c r="CO18" s="51"/>
      <c r="CP18" s="51">
        <v>1</v>
      </c>
      <c r="CQ18" s="51"/>
      <c r="CR18" s="51">
        <v>1</v>
      </c>
      <c r="CS18" s="51"/>
      <c r="CT18" s="51"/>
      <c r="CU18" s="51"/>
      <c r="CV18" s="51">
        <v>1</v>
      </c>
      <c r="CW18" s="51"/>
      <c r="CX18" s="51"/>
      <c r="CY18" s="51">
        <v>1</v>
      </c>
      <c r="CZ18" s="51"/>
      <c r="DA18" s="51"/>
      <c r="DB18" s="51">
        <v>1</v>
      </c>
      <c r="DC18" s="51"/>
      <c r="DD18" s="51">
        <v>1</v>
      </c>
      <c r="DE18" s="51"/>
      <c r="DF18" s="51"/>
      <c r="DG18" s="51"/>
      <c r="DH18" s="51">
        <v>1</v>
      </c>
      <c r="DI18" s="51"/>
      <c r="DJ18" s="51"/>
      <c r="DK18" s="51">
        <v>1</v>
      </c>
      <c r="DL18" s="51"/>
      <c r="DM18" s="51">
        <v>1</v>
      </c>
      <c r="DN18" s="51"/>
      <c r="DO18" s="51"/>
      <c r="DP18" s="51">
        <v>1</v>
      </c>
      <c r="DQ18" s="51"/>
      <c r="DR18" s="51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</row>
    <row r="19" spans="1:217" ht="15.5" x14ac:dyDescent="0.35">
      <c r="A19" s="1">
        <v>5</v>
      </c>
      <c r="B19" s="53" t="s">
        <v>835</v>
      </c>
      <c r="C19" s="8"/>
      <c r="D19" s="8">
        <v>1</v>
      </c>
      <c r="E19" s="8"/>
      <c r="F19" s="8">
        <v>1</v>
      </c>
      <c r="G19" s="8"/>
      <c r="H19" s="8"/>
      <c r="I19" s="8"/>
      <c r="J19" s="8">
        <v>1</v>
      </c>
      <c r="K19" s="8"/>
      <c r="L19" s="8">
        <v>1</v>
      </c>
      <c r="M19" s="8"/>
      <c r="N19" s="8"/>
      <c r="O19" s="8"/>
      <c r="P19" s="8">
        <v>1</v>
      </c>
      <c r="Q19" s="8"/>
      <c r="R19" s="8"/>
      <c r="S19" s="8">
        <v>1</v>
      </c>
      <c r="T19" s="8"/>
      <c r="U19" s="8"/>
      <c r="V19" s="8">
        <v>1</v>
      </c>
      <c r="W19" s="8"/>
      <c r="X19" s="8"/>
      <c r="Y19" s="8">
        <v>1</v>
      </c>
      <c r="Z19" s="8"/>
      <c r="AA19" s="8"/>
      <c r="AB19" s="8">
        <v>1</v>
      </c>
      <c r="AC19" s="8"/>
      <c r="AD19" s="8">
        <v>1</v>
      </c>
      <c r="AE19" s="8"/>
      <c r="AF19" s="8"/>
      <c r="AG19" s="8"/>
      <c r="AH19" s="8">
        <v>1</v>
      </c>
      <c r="AI19" s="8"/>
      <c r="AJ19" s="8">
        <v>1</v>
      </c>
      <c r="AK19" s="8"/>
      <c r="AL19" s="8"/>
      <c r="AM19" s="8">
        <v>1</v>
      </c>
      <c r="AN19" s="8"/>
      <c r="AO19" s="8"/>
      <c r="AP19" s="8"/>
      <c r="AQ19" s="8">
        <v>1</v>
      </c>
      <c r="AR19" s="8"/>
      <c r="AS19" s="8"/>
      <c r="AT19" s="8">
        <v>1</v>
      </c>
      <c r="AU19" s="8"/>
      <c r="AV19" s="8">
        <v>1</v>
      </c>
      <c r="AW19" s="8"/>
      <c r="AX19" s="8"/>
      <c r="AY19" s="8"/>
      <c r="AZ19" s="8"/>
      <c r="BA19" s="8">
        <v>1</v>
      </c>
      <c r="BB19" s="8">
        <v>1</v>
      </c>
      <c r="BC19" s="8"/>
      <c r="BD19" s="8"/>
      <c r="BE19" s="8">
        <v>1</v>
      </c>
      <c r="BF19" s="8"/>
      <c r="BG19" s="8"/>
      <c r="BH19" s="8"/>
      <c r="BI19" s="8">
        <v>1</v>
      </c>
      <c r="BJ19" s="8"/>
      <c r="BK19" s="3"/>
      <c r="BL19" s="3">
        <v>1</v>
      </c>
      <c r="BM19" s="3"/>
      <c r="BN19" s="3">
        <v>1</v>
      </c>
      <c r="BO19" s="3"/>
      <c r="BP19" s="3"/>
      <c r="BQ19" s="3"/>
      <c r="BR19" s="3">
        <v>1</v>
      </c>
      <c r="BS19" s="3"/>
      <c r="BT19" s="3"/>
      <c r="BU19" s="3">
        <v>1</v>
      </c>
      <c r="BV19" s="3"/>
      <c r="BW19" s="3">
        <v>1</v>
      </c>
      <c r="BX19" s="3"/>
      <c r="BY19" s="3"/>
      <c r="BZ19" s="3">
        <v>1</v>
      </c>
      <c r="CA19" s="3"/>
      <c r="CB19" s="3"/>
      <c r="CC19" s="51"/>
      <c r="CD19" s="51">
        <v>1</v>
      </c>
      <c r="CE19" s="51"/>
      <c r="CF19" s="51">
        <v>1</v>
      </c>
      <c r="CG19" s="51"/>
      <c r="CH19" s="51"/>
      <c r="CI19" s="51"/>
      <c r="CJ19" s="51">
        <v>1</v>
      </c>
      <c r="CK19" s="51"/>
      <c r="CL19" s="51">
        <v>1</v>
      </c>
      <c r="CM19" s="51"/>
      <c r="CN19" s="51"/>
      <c r="CO19" s="51"/>
      <c r="CP19" s="51">
        <v>1</v>
      </c>
      <c r="CQ19" s="51"/>
      <c r="CR19" s="51"/>
      <c r="CS19" s="51">
        <v>1</v>
      </c>
      <c r="CT19" s="51"/>
      <c r="CU19" s="51"/>
      <c r="CV19" s="51">
        <v>1</v>
      </c>
      <c r="CW19" s="51"/>
      <c r="CX19" s="51"/>
      <c r="CY19" s="51">
        <v>1</v>
      </c>
      <c r="CZ19" s="51"/>
      <c r="DA19" s="51"/>
      <c r="DB19" s="51">
        <v>1</v>
      </c>
      <c r="DC19" s="51"/>
      <c r="DD19" s="51">
        <v>1</v>
      </c>
      <c r="DE19" s="51"/>
      <c r="DF19" s="51"/>
      <c r="DG19" s="51"/>
      <c r="DH19" s="51">
        <v>1</v>
      </c>
      <c r="DI19" s="51"/>
      <c r="DJ19" s="51">
        <v>1</v>
      </c>
      <c r="DK19" s="51"/>
      <c r="DL19" s="51"/>
      <c r="DM19" s="51">
        <v>1</v>
      </c>
      <c r="DN19" s="51"/>
      <c r="DO19" s="51"/>
      <c r="DP19" s="51"/>
      <c r="DQ19" s="51">
        <v>1</v>
      </c>
      <c r="DR19" s="51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</row>
    <row r="20" spans="1:217" ht="15.5" x14ac:dyDescent="0.35">
      <c r="A20" s="1">
        <v>6</v>
      </c>
      <c r="B20" s="53" t="s">
        <v>836</v>
      </c>
      <c r="C20" s="8">
        <v>1</v>
      </c>
      <c r="D20" s="8"/>
      <c r="E20" s="8"/>
      <c r="F20" s="8">
        <v>1</v>
      </c>
      <c r="G20" s="8"/>
      <c r="H20" s="8"/>
      <c r="I20" s="8"/>
      <c r="J20" s="8">
        <v>1</v>
      </c>
      <c r="K20" s="8"/>
      <c r="L20" s="8"/>
      <c r="M20" s="8">
        <v>1</v>
      </c>
      <c r="N20" s="8"/>
      <c r="O20" s="8">
        <v>1</v>
      </c>
      <c r="P20" s="8"/>
      <c r="Q20" s="8"/>
      <c r="R20" s="8"/>
      <c r="S20" s="8">
        <v>1</v>
      </c>
      <c r="T20" s="8"/>
      <c r="U20" s="8"/>
      <c r="V20" s="8">
        <v>1</v>
      </c>
      <c r="W20" s="8"/>
      <c r="X20" s="8"/>
      <c r="Y20" s="8">
        <v>1</v>
      </c>
      <c r="Z20" s="8"/>
      <c r="AA20" s="8"/>
      <c r="AB20" s="8">
        <v>1</v>
      </c>
      <c r="AC20" s="8"/>
      <c r="AD20" s="8"/>
      <c r="AE20" s="8">
        <v>1</v>
      </c>
      <c r="AF20" s="8"/>
      <c r="AG20" s="8"/>
      <c r="AH20" s="8">
        <v>1</v>
      </c>
      <c r="AI20" s="8"/>
      <c r="AJ20" s="8">
        <v>1</v>
      </c>
      <c r="AK20" s="8"/>
      <c r="AL20" s="8"/>
      <c r="AM20" s="8"/>
      <c r="AN20" s="8">
        <v>1</v>
      </c>
      <c r="AO20" s="8"/>
      <c r="AP20" s="8"/>
      <c r="AQ20" s="8">
        <v>1</v>
      </c>
      <c r="AR20" s="8"/>
      <c r="AS20" s="8"/>
      <c r="AT20" s="8">
        <v>1</v>
      </c>
      <c r="AU20" s="8"/>
      <c r="AV20" s="8">
        <v>1</v>
      </c>
      <c r="AW20" s="8"/>
      <c r="AX20" s="8"/>
      <c r="AY20" s="8"/>
      <c r="AZ20" s="8"/>
      <c r="BA20" s="8">
        <v>1</v>
      </c>
      <c r="BB20" s="8">
        <v>1</v>
      </c>
      <c r="BC20" s="8"/>
      <c r="BD20" s="8"/>
      <c r="BE20" s="8">
        <v>1</v>
      </c>
      <c r="BF20" s="8"/>
      <c r="BG20" s="8"/>
      <c r="BH20" s="8">
        <v>1</v>
      </c>
      <c r="BI20" s="8"/>
      <c r="BJ20" s="8"/>
      <c r="BK20" s="3"/>
      <c r="BL20" s="3">
        <v>1</v>
      </c>
      <c r="BM20" s="3"/>
      <c r="BN20" s="3">
        <v>1</v>
      </c>
      <c r="BO20" s="3"/>
      <c r="BP20" s="3"/>
      <c r="BQ20" s="3">
        <v>1</v>
      </c>
      <c r="BR20" s="3"/>
      <c r="BS20" s="3"/>
      <c r="BT20" s="3"/>
      <c r="BU20" s="3">
        <v>1</v>
      </c>
      <c r="BV20" s="3"/>
      <c r="BW20" s="3">
        <v>1</v>
      </c>
      <c r="BX20" s="3"/>
      <c r="BY20" s="3"/>
      <c r="BZ20" s="3">
        <v>1</v>
      </c>
      <c r="CA20" s="3"/>
      <c r="CB20" s="3"/>
      <c r="CC20" s="51">
        <v>1</v>
      </c>
      <c r="CD20" s="51"/>
      <c r="CE20" s="51"/>
      <c r="CF20" s="51">
        <v>1</v>
      </c>
      <c r="CG20" s="51"/>
      <c r="CH20" s="51"/>
      <c r="CI20" s="51"/>
      <c r="CJ20" s="51">
        <v>1</v>
      </c>
      <c r="CK20" s="51"/>
      <c r="CL20" s="51"/>
      <c r="CM20" s="51">
        <v>1</v>
      </c>
      <c r="CN20" s="51"/>
      <c r="CO20" s="51">
        <v>1</v>
      </c>
      <c r="CP20" s="51"/>
      <c r="CQ20" s="51"/>
      <c r="CR20" s="51"/>
      <c r="CS20" s="51">
        <v>1</v>
      </c>
      <c r="CT20" s="51"/>
      <c r="CU20" s="51"/>
      <c r="CV20" s="51">
        <v>1</v>
      </c>
      <c r="CW20" s="51"/>
      <c r="CX20" s="51"/>
      <c r="CY20" s="51">
        <v>1</v>
      </c>
      <c r="CZ20" s="51"/>
      <c r="DA20" s="51"/>
      <c r="DB20" s="51">
        <v>1</v>
      </c>
      <c r="DC20" s="51"/>
      <c r="DD20" s="51"/>
      <c r="DE20" s="51">
        <v>1</v>
      </c>
      <c r="DF20" s="51"/>
      <c r="DG20" s="51"/>
      <c r="DH20" s="51">
        <v>1</v>
      </c>
      <c r="DI20" s="51"/>
      <c r="DJ20" s="51">
        <v>1</v>
      </c>
      <c r="DK20" s="51"/>
      <c r="DL20" s="51"/>
      <c r="DM20" s="51"/>
      <c r="DN20" s="51">
        <v>1</v>
      </c>
      <c r="DO20" s="51"/>
      <c r="DP20" s="51"/>
      <c r="DQ20" s="51">
        <v>1</v>
      </c>
      <c r="DR20" s="51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</row>
    <row r="21" spans="1:217" ht="15.5" x14ac:dyDescent="0.35">
      <c r="A21" s="1">
        <v>7</v>
      </c>
      <c r="B21" s="53" t="s">
        <v>837</v>
      </c>
      <c r="C21" s="8">
        <v>1</v>
      </c>
      <c r="D21" s="8"/>
      <c r="E21" s="8"/>
      <c r="F21" s="8"/>
      <c r="G21" s="8"/>
      <c r="H21" s="8">
        <v>1</v>
      </c>
      <c r="I21" s="8"/>
      <c r="J21" s="8">
        <v>1</v>
      </c>
      <c r="K21" s="8"/>
      <c r="L21" s="8"/>
      <c r="M21" s="8">
        <v>1</v>
      </c>
      <c r="N21" s="8"/>
      <c r="O21" s="8">
        <v>1</v>
      </c>
      <c r="P21" s="8"/>
      <c r="Q21" s="8"/>
      <c r="R21" s="8"/>
      <c r="S21" s="8">
        <v>1</v>
      </c>
      <c r="T21" s="8"/>
      <c r="U21" s="8"/>
      <c r="V21" s="8">
        <v>1</v>
      </c>
      <c r="W21" s="8"/>
      <c r="X21" s="8"/>
      <c r="Y21" s="8"/>
      <c r="Z21" s="8">
        <v>1</v>
      </c>
      <c r="AA21" s="8"/>
      <c r="AB21" s="8">
        <v>1</v>
      </c>
      <c r="AC21" s="8"/>
      <c r="AD21" s="8"/>
      <c r="AE21" s="8">
        <v>1</v>
      </c>
      <c r="AF21" s="8"/>
      <c r="AG21" s="8"/>
      <c r="AH21" s="8">
        <v>1</v>
      </c>
      <c r="AI21" s="8"/>
      <c r="AJ21" s="8">
        <v>1</v>
      </c>
      <c r="AK21" s="8"/>
      <c r="AL21" s="8"/>
      <c r="AM21" s="8"/>
      <c r="AN21" s="8">
        <v>1</v>
      </c>
      <c r="AO21" s="8"/>
      <c r="AP21" s="8"/>
      <c r="AQ21" s="8">
        <v>1</v>
      </c>
      <c r="AR21" s="8"/>
      <c r="AS21" s="8"/>
      <c r="AT21" s="8">
        <v>1</v>
      </c>
      <c r="AU21" s="8"/>
      <c r="AV21" s="8">
        <v>1</v>
      </c>
      <c r="AW21" s="8"/>
      <c r="AX21" s="8"/>
      <c r="AY21" s="8">
        <v>1</v>
      </c>
      <c r="AZ21" s="8"/>
      <c r="BA21" s="8"/>
      <c r="BB21" s="8">
        <v>1</v>
      </c>
      <c r="BC21" s="8"/>
      <c r="BD21" s="8"/>
      <c r="BE21" s="8">
        <v>1</v>
      </c>
      <c r="BF21" s="8"/>
      <c r="BG21" s="8"/>
      <c r="BH21" s="8">
        <v>1</v>
      </c>
      <c r="BI21" s="8"/>
      <c r="BJ21" s="8"/>
      <c r="BK21" s="3"/>
      <c r="BL21" s="3"/>
      <c r="BM21" s="3">
        <v>1</v>
      </c>
      <c r="BN21" s="3">
        <v>1</v>
      </c>
      <c r="BO21" s="3"/>
      <c r="BP21" s="3"/>
      <c r="BQ21" s="3">
        <v>1</v>
      </c>
      <c r="BR21" s="3"/>
      <c r="BS21" s="3"/>
      <c r="BT21" s="3"/>
      <c r="BU21" s="3">
        <v>1</v>
      </c>
      <c r="BV21" s="3"/>
      <c r="BW21" s="3">
        <v>1</v>
      </c>
      <c r="BX21" s="3"/>
      <c r="BY21" s="3"/>
      <c r="BZ21" s="3">
        <v>1</v>
      </c>
      <c r="CA21" s="3"/>
      <c r="CB21" s="3"/>
      <c r="CC21" s="51">
        <v>1</v>
      </c>
      <c r="CD21" s="51"/>
      <c r="CE21" s="51"/>
      <c r="CF21" s="51"/>
      <c r="CG21" s="51"/>
      <c r="CH21" s="51">
        <v>1</v>
      </c>
      <c r="CI21" s="51"/>
      <c r="CJ21" s="51">
        <v>1</v>
      </c>
      <c r="CK21" s="51"/>
      <c r="CL21" s="51"/>
      <c r="CM21" s="51">
        <v>1</v>
      </c>
      <c r="CN21" s="51"/>
      <c r="CO21" s="51">
        <v>1</v>
      </c>
      <c r="CP21" s="51"/>
      <c r="CQ21" s="51"/>
      <c r="CR21" s="51"/>
      <c r="CS21" s="51">
        <v>1</v>
      </c>
      <c r="CT21" s="51"/>
      <c r="CU21" s="51"/>
      <c r="CV21" s="51">
        <v>1</v>
      </c>
      <c r="CW21" s="51"/>
      <c r="CX21" s="51"/>
      <c r="CY21" s="51"/>
      <c r="CZ21" s="51">
        <v>1</v>
      </c>
      <c r="DA21" s="51"/>
      <c r="DB21" s="51">
        <v>1</v>
      </c>
      <c r="DC21" s="51"/>
      <c r="DD21" s="51"/>
      <c r="DE21" s="51">
        <v>1</v>
      </c>
      <c r="DF21" s="51"/>
      <c r="DG21" s="51"/>
      <c r="DH21" s="51">
        <v>1</v>
      </c>
      <c r="DI21" s="51"/>
      <c r="DJ21" s="51">
        <v>1</v>
      </c>
      <c r="DK21" s="51"/>
      <c r="DL21" s="51"/>
      <c r="DM21" s="51"/>
      <c r="DN21" s="51">
        <v>1</v>
      </c>
      <c r="DO21" s="51"/>
      <c r="DP21" s="51"/>
      <c r="DQ21" s="51">
        <v>1</v>
      </c>
      <c r="DR21" s="51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</row>
    <row r="22" spans="1:217" x14ac:dyDescent="0.35">
      <c r="A22" s="2">
        <v>8</v>
      </c>
      <c r="B22" s="53" t="s">
        <v>838</v>
      </c>
      <c r="C22" s="2">
        <v>1</v>
      </c>
      <c r="D22" s="2"/>
      <c r="E22" s="2"/>
      <c r="F22" s="2"/>
      <c r="G22" s="2"/>
      <c r="H22" s="2">
        <v>1</v>
      </c>
      <c r="I22" s="2"/>
      <c r="J22" s="2">
        <v>1</v>
      </c>
      <c r="K22" s="2"/>
      <c r="L22" s="2"/>
      <c r="M22" s="2">
        <v>1</v>
      </c>
      <c r="N22" s="2"/>
      <c r="O22" s="2">
        <v>1</v>
      </c>
      <c r="P22" s="2"/>
      <c r="Q22" s="2"/>
      <c r="R22" s="2"/>
      <c r="S22" s="2">
        <v>1</v>
      </c>
      <c r="T22" s="2"/>
      <c r="U22" s="2"/>
      <c r="V22" s="2"/>
      <c r="W22" s="2">
        <v>1</v>
      </c>
      <c r="X22" s="2"/>
      <c r="Y22" s="2"/>
      <c r="Z22" s="2">
        <v>1</v>
      </c>
      <c r="AA22" s="2"/>
      <c r="AB22" s="2"/>
      <c r="AC22" s="2">
        <v>1</v>
      </c>
      <c r="AD22" s="2"/>
      <c r="AE22" s="2">
        <v>1</v>
      </c>
      <c r="AF22" s="2"/>
      <c r="AG22" s="2"/>
      <c r="AH22" s="2"/>
      <c r="AI22" s="2">
        <v>1</v>
      </c>
      <c r="AJ22" s="2"/>
      <c r="AK22" s="2"/>
      <c r="AL22" s="2">
        <v>1</v>
      </c>
      <c r="AM22" s="2"/>
      <c r="AN22" s="2"/>
      <c r="AO22" s="2">
        <v>1</v>
      </c>
      <c r="AP22" s="2"/>
      <c r="AQ22" s="2">
        <v>1</v>
      </c>
      <c r="AR22" s="2"/>
      <c r="AS22" s="2"/>
      <c r="AT22" s="2">
        <v>1</v>
      </c>
      <c r="AU22" s="2"/>
      <c r="AV22" s="2"/>
      <c r="AW22" s="2"/>
      <c r="AX22" s="2">
        <v>1</v>
      </c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3"/>
      <c r="BL22" s="3"/>
      <c r="BM22" s="3">
        <v>1</v>
      </c>
      <c r="BN22" s="3"/>
      <c r="BO22" s="3"/>
      <c r="BP22" s="3">
        <v>1</v>
      </c>
      <c r="BQ22" s="3">
        <v>1</v>
      </c>
      <c r="BR22" s="3"/>
      <c r="BS22" s="3"/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52">
        <v>1</v>
      </c>
      <c r="CD22" s="52"/>
      <c r="CE22" s="52"/>
      <c r="CF22" s="52"/>
      <c r="CG22" s="52"/>
      <c r="CH22" s="52">
        <v>1</v>
      </c>
      <c r="CI22" s="52"/>
      <c r="CJ22" s="52">
        <v>1</v>
      </c>
      <c r="CK22" s="52"/>
      <c r="CL22" s="52"/>
      <c r="CM22" s="52">
        <v>1</v>
      </c>
      <c r="CN22" s="52"/>
      <c r="CO22" s="52">
        <v>1</v>
      </c>
      <c r="CP22" s="52"/>
      <c r="CQ22" s="52"/>
      <c r="CR22" s="52"/>
      <c r="CS22" s="52">
        <v>1</v>
      </c>
      <c r="CT22" s="52"/>
      <c r="CU22" s="52"/>
      <c r="CV22" s="52"/>
      <c r="CW22" s="52">
        <v>1</v>
      </c>
      <c r="CX22" s="52"/>
      <c r="CY22" s="52"/>
      <c r="CZ22" s="52">
        <v>1</v>
      </c>
      <c r="DA22" s="52"/>
      <c r="DB22" s="52"/>
      <c r="DC22" s="52">
        <v>1</v>
      </c>
      <c r="DD22" s="52"/>
      <c r="DE22" s="52">
        <v>1</v>
      </c>
      <c r="DF22" s="52"/>
      <c r="DG22" s="52"/>
      <c r="DH22" s="52"/>
      <c r="DI22" s="52">
        <v>1</v>
      </c>
      <c r="DJ22" s="52"/>
      <c r="DK22" s="52"/>
      <c r="DL22" s="52">
        <v>1</v>
      </c>
      <c r="DM22" s="52"/>
      <c r="DN22" s="52"/>
      <c r="DO22" s="52">
        <v>1</v>
      </c>
      <c r="DP22" s="52"/>
      <c r="DQ22" s="52">
        <v>1</v>
      </c>
      <c r="DR22" s="52"/>
    </row>
    <row r="23" spans="1:217" x14ac:dyDescent="0.35">
      <c r="A23" s="2">
        <v>9</v>
      </c>
      <c r="B23" s="53" t="s">
        <v>828</v>
      </c>
      <c r="C23" s="2"/>
      <c r="D23" s="2"/>
      <c r="E23" s="2">
        <v>1</v>
      </c>
      <c r="F23" s="2"/>
      <c r="G23" s="2"/>
      <c r="H23" s="2">
        <v>1</v>
      </c>
      <c r="I23" s="2"/>
      <c r="J23" s="2"/>
      <c r="K23" s="2">
        <v>1</v>
      </c>
      <c r="L23" s="2"/>
      <c r="M23" s="2">
        <v>1</v>
      </c>
      <c r="N23" s="2"/>
      <c r="O23" s="2"/>
      <c r="P23" s="2"/>
      <c r="Q23" s="2">
        <v>1</v>
      </c>
      <c r="R23" s="2"/>
      <c r="S23" s="2"/>
      <c r="T23" s="2">
        <v>1</v>
      </c>
      <c r="U23" s="2"/>
      <c r="V23" s="2"/>
      <c r="W23" s="2">
        <v>1</v>
      </c>
      <c r="X23" s="2"/>
      <c r="Y23" s="2"/>
      <c r="Z23" s="2">
        <v>1</v>
      </c>
      <c r="AA23" s="2"/>
      <c r="AB23" s="2"/>
      <c r="AC23" s="2">
        <v>1</v>
      </c>
      <c r="AD23" s="2"/>
      <c r="AE23" s="2">
        <v>1</v>
      </c>
      <c r="AF23" s="2"/>
      <c r="AG23" s="2"/>
      <c r="AH23" s="2"/>
      <c r="AI23" s="2">
        <v>1</v>
      </c>
      <c r="AJ23" s="2"/>
      <c r="AK23" s="2"/>
      <c r="AL23" s="2">
        <v>1</v>
      </c>
      <c r="AM23" s="2"/>
      <c r="AN23" s="2"/>
      <c r="AO23" s="2">
        <v>1</v>
      </c>
      <c r="AP23" s="2"/>
      <c r="AQ23" s="2"/>
      <c r="AR23" s="2">
        <v>1</v>
      </c>
      <c r="AS23" s="2"/>
      <c r="AT23" s="2"/>
      <c r="AU23" s="2">
        <v>1</v>
      </c>
      <c r="AV23" s="2"/>
      <c r="AW23" s="2"/>
      <c r="AX23" s="2">
        <v>1</v>
      </c>
      <c r="AY23" s="2">
        <v>1</v>
      </c>
      <c r="AZ23" s="2"/>
      <c r="BA23" s="2"/>
      <c r="BB23" s="2"/>
      <c r="BC23" s="2"/>
      <c r="BD23" s="2">
        <v>1</v>
      </c>
      <c r="BE23" s="2"/>
      <c r="BF23" s="2"/>
      <c r="BG23" s="2">
        <v>1</v>
      </c>
      <c r="BH23" s="2"/>
      <c r="BI23" s="2"/>
      <c r="BJ23" s="2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52"/>
      <c r="CD23" s="52"/>
      <c r="CE23" s="52">
        <v>1</v>
      </c>
      <c r="CF23" s="52"/>
      <c r="CG23" s="52"/>
      <c r="CH23" s="52">
        <v>1</v>
      </c>
      <c r="CI23" s="52"/>
      <c r="CJ23" s="52"/>
      <c r="CK23" s="52">
        <v>1</v>
      </c>
      <c r="CL23" s="52"/>
      <c r="CM23" s="52">
        <v>1</v>
      </c>
      <c r="CN23" s="52"/>
      <c r="CO23" s="52"/>
      <c r="CP23" s="52"/>
      <c r="CQ23" s="52">
        <v>1</v>
      </c>
      <c r="CR23" s="52"/>
      <c r="CS23" s="52"/>
      <c r="CT23" s="52">
        <v>1</v>
      </c>
      <c r="CU23" s="52"/>
      <c r="CV23" s="52"/>
      <c r="CW23" s="52">
        <v>1</v>
      </c>
      <c r="CX23" s="52"/>
      <c r="CY23" s="52"/>
      <c r="CZ23" s="52">
        <v>1</v>
      </c>
      <c r="DA23" s="52"/>
      <c r="DB23" s="52"/>
      <c r="DC23" s="52">
        <v>1</v>
      </c>
      <c r="DD23" s="52"/>
      <c r="DE23" s="52">
        <v>1</v>
      </c>
      <c r="DF23" s="52"/>
      <c r="DG23" s="52"/>
      <c r="DH23" s="52"/>
      <c r="DI23" s="52">
        <v>1</v>
      </c>
      <c r="DJ23" s="52"/>
      <c r="DK23" s="52"/>
      <c r="DL23" s="52">
        <v>1</v>
      </c>
      <c r="DM23" s="52"/>
      <c r="DN23" s="52"/>
      <c r="DO23" s="52">
        <v>1</v>
      </c>
      <c r="DP23" s="52"/>
      <c r="DQ23" s="52"/>
      <c r="DR23" s="52">
        <v>1</v>
      </c>
    </row>
    <row r="24" spans="1:217" x14ac:dyDescent="0.35">
      <c r="A24" s="2">
        <v>10</v>
      </c>
      <c r="B24" s="53" t="s">
        <v>829</v>
      </c>
      <c r="C24" s="2"/>
      <c r="D24" s="2"/>
      <c r="E24" s="2">
        <v>1</v>
      </c>
      <c r="F24" s="2"/>
      <c r="G24" s="2"/>
      <c r="H24" s="2">
        <v>1</v>
      </c>
      <c r="I24" s="2"/>
      <c r="J24" s="2"/>
      <c r="K24" s="2">
        <v>1</v>
      </c>
      <c r="L24" s="2"/>
      <c r="M24" s="2"/>
      <c r="N24" s="2">
        <v>1</v>
      </c>
      <c r="O24" s="2"/>
      <c r="P24" s="2"/>
      <c r="Q24" s="2">
        <v>1</v>
      </c>
      <c r="R24" s="2"/>
      <c r="S24" s="2"/>
      <c r="T24" s="2">
        <v>1</v>
      </c>
      <c r="U24" s="2"/>
      <c r="V24" s="2"/>
      <c r="W24" s="2">
        <v>1</v>
      </c>
      <c r="X24" s="2">
        <v>1</v>
      </c>
      <c r="Y24" s="2"/>
      <c r="Z24" s="2"/>
      <c r="AA24" s="2"/>
      <c r="AB24" s="2"/>
      <c r="AC24" s="2">
        <v>1</v>
      </c>
      <c r="AD24" s="2"/>
      <c r="AE24" s="2"/>
      <c r="AF24" s="2">
        <v>1</v>
      </c>
      <c r="AG24" s="2"/>
      <c r="AH24" s="2"/>
      <c r="AI24" s="2">
        <v>1</v>
      </c>
      <c r="AJ24" s="2"/>
      <c r="AK24" s="2"/>
      <c r="AL24" s="2">
        <v>1</v>
      </c>
      <c r="AM24" s="2"/>
      <c r="AN24" s="2"/>
      <c r="AO24" s="2">
        <v>1</v>
      </c>
      <c r="AP24" s="2"/>
      <c r="AQ24" s="2"/>
      <c r="AR24" s="2">
        <v>1</v>
      </c>
      <c r="AS24" s="2"/>
      <c r="AT24" s="2"/>
      <c r="AU24" s="2">
        <v>1</v>
      </c>
      <c r="AV24" s="2"/>
      <c r="AW24" s="2"/>
      <c r="AX24" s="2">
        <v>1</v>
      </c>
      <c r="AY24" s="2">
        <v>1</v>
      </c>
      <c r="AZ24" s="2"/>
      <c r="BA24" s="2"/>
      <c r="BB24" s="2"/>
      <c r="BC24" s="2"/>
      <c r="BD24" s="2">
        <v>1</v>
      </c>
      <c r="BE24" s="2"/>
      <c r="BF24" s="2"/>
      <c r="BG24" s="2">
        <v>1</v>
      </c>
      <c r="BH24" s="2"/>
      <c r="BI24" s="2"/>
      <c r="BJ24" s="2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52"/>
      <c r="CD24" s="52"/>
      <c r="CE24" s="52">
        <v>1</v>
      </c>
      <c r="CF24" s="52"/>
      <c r="CG24" s="52"/>
      <c r="CH24" s="52">
        <v>1</v>
      </c>
      <c r="CI24" s="52"/>
      <c r="CJ24" s="52"/>
      <c r="CK24" s="52">
        <v>1</v>
      </c>
      <c r="CL24" s="52"/>
      <c r="CM24" s="52"/>
      <c r="CN24" s="52">
        <v>1</v>
      </c>
      <c r="CO24" s="52"/>
      <c r="CP24" s="52"/>
      <c r="CQ24" s="52">
        <v>1</v>
      </c>
      <c r="CR24" s="52"/>
      <c r="CS24" s="52"/>
      <c r="CT24" s="52">
        <v>1</v>
      </c>
      <c r="CU24" s="52"/>
      <c r="CV24" s="52"/>
      <c r="CW24" s="52">
        <v>1</v>
      </c>
      <c r="CX24" s="52">
        <v>1</v>
      </c>
      <c r="CY24" s="52"/>
      <c r="CZ24" s="52"/>
      <c r="DA24" s="52"/>
      <c r="DB24" s="52"/>
      <c r="DC24" s="52">
        <v>1</v>
      </c>
      <c r="DD24" s="52"/>
      <c r="DE24" s="52"/>
      <c r="DF24" s="52">
        <v>1</v>
      </c>
      <c r="DG24" s="52"/>
      <c r="DH24" s="52"/>
      <c r="DI24" s="52">
        <v>1</v>
      </c>
      <c r="DJ24" s="52"/>
      <c r="DK24" s="52"/>
      <c r="DL24" s="52">
        <v>1</v>
      </c>
      <c r="DM24" s="52"/>
      <c r="DN24" s="52"/>
      <c r="DO24" s="52">
        <v>1</v>
      </c>
      <c r="DP24" s="52"/>
      <c r="DQ24" s="52"/>
      <c r="DR24" s="52">
        <v>1</v>
      </c>
    </row>
    <row r="25" spans="1:217" ht="15.5" x14ac:dyDescent="0.35">
      <c r="A25" s="2">
        <v>11</v>
      </c>
      <c r="B25" s="53" t="s">
        <v>830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>
        <v>1</v>
      </c>
      <c r="Y25" s="4"/>
      <c r="Z25" s="4"/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>
        <v>1</v>
      </c>
      <c r="AZ25" s="4"/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>
        <v>1</v>
      </c>
      <c r="CY25" s="4"/>
      <c r="CZ25" s="4"/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</row>
    <row r="26" spans="1:217" x14ac:dyDescent="0.35">
      <c r="A26" s="67" t="s">
        <v>177</v>
      </c>
      <c r="B26" s="68"/>
      <c r="C26" s="2">
        <f t="shared" ref="C26:AH26" si="0">SUM(C15:C25)</f>
        <v>3</v>
      </c>
      <c r="D26" s="2">
        <f t="shared" si="0"/>
        <v>5</v>
      </c>
      <c r="E26" s="2">
        <f t="shared" si="0"/>
        <v>3</v>
      </c>
      <c r="F26" s="2">
        <f t="shared" si="0"/>
        <v>2</v>
      </c>
      <c r="G26" s="2">
        <f t="shared" si="0"/>
        <v>4</v>
      </c>
      <c r="H26" s="2">
        <f t="shared" si="0"/>
        <v>5</v>
      </c>
      <c r="I26" s="2">
        <f t="shared" si="0"/>
        <v>3</v>
      </c>
      <c r="J26" s="2">
        <f t="shared" si="0"/>
        <v>5</v>
      </c>
      <c r="K26" s="2">
        <f t="shared" si="0"/>
        <v>3</v>
      </c>
      <c r="L26" s="2">
        <f t="shared" si="0"/>
        <v>5</v>
      </c>
      <c r="M26" s="2">
        <f t="shared" si="0"/>
        <v>4</v>
      </c>
      <c r="N26" s="2">
        <f t="shared" si="0"/>
        <v>2</v>
      </c>
      <c r="O26" s="2">
        <f t="shared" si="0"/>
        <v>3</v>
      </c>
      <c r="P26" s="2">
        <f t="shared" si="0"/>
        <v>5</v>
      </c>
      <c r="Q26" s="2">
        <f t="shared" si="0"/>
        <v>3</v>
      </c>
      <c r="R26" s="2">
        <f t="shared" si="0"/>
        <v>4</v>
      </c>
      <c r="S26" s="2">
        <f t="shared" si="0"/>
        <v>4</v>
      </c>
      <c r="T26" s="2">
        <f t="shared" si="0"/>
        <v>3</v>
      </c>
      <c r="U26" s="2">
        <f t="shared" si="0"/>
        <v>3</v>
      </c>
      <c r="V26" s="2">
        <f t="shared" si="0"/>
        <v>4</v>
      </c>
      <c r="W26" s="2">
        <f t="shared" si="0"/>
        <v>4</v>
      </c>
      <c r="X26" s="2">
        <f t="shared" si="0"/>
        <v>5</v>
      </c>
      <c r="Y26" s="2">
        <f t="shared" si="0"/>
        <v>3</v>
      </c>
      <c r="Z26" s="2">
        <f t="shared" si="0"/>
        <v>3</v>
      </c>
      <c r="AA26" s="2">
        <f t="shared" si="0"/>
        <v>3</v>
      </c>
      <c r="AB26" s="2">
        <f t="shared" si="0"/>
        <v>4</v>
      </c>
      <c r="AC26" s="2">
        <f t="shared" si="0"/>
        <v>4</v>
      </c>
      <c r="AD26" s="2">
        <f t="shared" si="0"/>
        <v>5</v>
      </c>
      <c r="AE26" s="2">
        <f t="shared" si="0"/>
        <v>4</v>
      </c>
      <c r="AF26" s="2">
        <f t="shared" si="0"/>
        <v>2</v>
      </c>
      <c r="AG26" s="2">
        <f t="shared" si="0"/>
        <v>3</v>
      </c>
      <c r="AH26" s="2">
        <f t="shared" si="0"/>
        <v>4</v>
      </c>
      <c r="AI26" s="2">
        <f t="shared" ref="AI26:BN26" si="1">SUM(AI15:AI25)</f>
        <v>4</v>
      </c>
      <c r="AJ26" s="2">
        <f t="shared" si="1"/>
        <v>3</v>
      </c>
      <c r="AK26" s="2">
        <f t="shared" si="1"/>
        <v>4</v>
      </c>
      <c r="AL26" s="2">
        <f t="shared" si="1"/>
        <v>4</v>
      </c>
      <c r="AM26" s="2">
        <f t="shared" si="1"/>
        <v>5</v>
      </c>
      <c r="AN26" s="2">
        <f t="shared" si="1"/>
        <v>2</v>
      </c>
      <c r="AO26" s="2">
        <f t="shared" si="1"/>
        <v>4</v>
      </c>
      <c r="AP26" s="2">
        <f t="shared" si="1"/>
        <v>4</v>
      </c>
      <c r="AQ26" s="2">
        <f t="shared" si="1"/>
        <v>4</v>
      </c>
      <c r="AR26" s="2">
        <f t="shared" si="1"/>
        <v>3</v>
      </c>
      <c r="AS26" s="2">
        <f t="shared" si="1"/>
        <v>4</v>
      </c>
      <c r="AT26" s="2">
        <f t="shared" si="1"/>
        <v>4</v>
      </c>
      <c r="AU26" s="2">
        <f t="shared" si="1"/>
        <v>3</v>
      </c>
      <c r="AV26" s="2">
        <f t="shared" si="1"/>
        <v>3</v>
      </c>
      <c r="AW26" s="2">
        <f t="shared" si="1"/>
        <v>4</v>
      </c>
      <c r="AX26" s="2">
        <f t="shared" si="1"/>
        <v>4</v>
      </c>
      <c r="AY26" s="2">
        <f t="shared" si="1"/>
        <v>5</v>
      </c>
      <c r="AZ26" s="2">
        <f t="shared" si="1"/>
        <v>3</v>
      </c>
      <c r="BA26" s="2">
        <f t="shared" si="1"/>
        <v>3</v>
      </c>
      <c r="BB26" s="2">
        <f t="shared" si="1"/>
        <v>4</v>
      </c>
      <c r="BC26" s="2">
        <f t="shared" si="1"/>
        <v>4</v>
      </c>
      <c r="BD26" s="2">
        <f t="shared" si="1"/>
        <v>3</v>
      </c>
      <c r="BE26" s="2">
        <f t="shared" si="1"/>
        <v>4</v>
      </c>
      <c r="BF26" s="2">
        <f t="shared" si="1"/>
        <v>4</v>
      </c>
      <c r="BG26" s="2">
        <f t="shared" si="1"/>
        <v>3</v>
      </c>
      <c r="BH26" s="2">
        <f t="shared" si="1"/>
        <v>3</v>
      </c>
      <c r="BI26" s="2">
        <f t="shared" si="1"/>
        <v>5</v>
      </c>
      <c r="BJ26" s="2">
        <f t="shared" si="1"/>
        <v>3</v>
      </c>
      <c r="BK26" s="2">
        <f t="shared" si="1"/>
        <v>3</v>
      </c>
      <c r="BL26" s="2">
        <f t="shared" si="1"/>
        <v>3</v>
      </c>
      <c r="BM26" s="2">
        <f t="shared" si="1"/>
        <v>5</v>
      </c>
      <c r="BN26" s="2">
        <f t="shared" si="1"/>
        <v>3</v>
      </c>
      <c r="BO26" s="2">
        <f t="shared" ref="BO26:CT26" si="2">SUM(BO15:BO25)</f>
        <v>4</v>
      </c>
      <c r="BP26" s="2">
        <f t="shared" si="2"/>
        <v>4</v>
      </c>
      <c r="BQ26" s="2">
        <f t="shared" si="2"/>
        <v>3</v>
      </c>
      <c r="BR26" s="2">
        <f t="shared" si="2"/>
        <v>5</v>
      </c>
      <c r="BS26" s="2">
        <f t="shared" si="2"/>
        <v>3</v>
      </c>
      <c r="BT26" s="2">
        <f t="shared" si="2"/>
        <v>4</v>
      </c>
      <c r="BU26" s="2">
        <f t="shared" si="2"/>
        <v>3</v>
      </c>
      <c r="BV26" s="2">
        <f t="shared" si="2"/>
        <v>4</v>
      </c>
      <c r="BW26" s="2">
        <f t="shared" si="2"/>
        <v>3</v>
      </c>
      <c r="BX26" s="2">
        <f t="shared" si="2"/>
        <v>4</v>
      </c>
      <c r="BY26" s="2">
        <f t="shared" si="2"/>
        <v>4</v>
      </c>
      <c r="BZ26" s="2">
        <f t="shared" si="2"/>
        <v>4</v>
      </c>
      <c r="CA26" s="2">
        <f t="shared" si="2"/>
        <v>3</v>
      </c>
      <c r="CB26" s="2">
        <f t="shared" si="2"/>
        <v>4</v>
      </c>
      <c r="CC26" s="2">
        <f t="shared" si="2"/>
        <v>3</v>
      </c>
      <c r="CD26" s="2">
        <f t="shared" si="2"/>
        <v>5</v>
      </c>
      <c r="CE26" s="2">
        <f t="shared" si="2"/>
        <v>3</v>
      </c>
      <c r="CF26" s="2">
        <f t="shared" si="2"/>
        <v>2</v>
      </c>
      <c r="CG26" s="2">
        <f t="shared" si="2"/>
        <v>4</v>
      </c>
      <c r="CH26" s="2">
        <f t="shared" si="2"/>
        <v>5</v>
      </c>
      <c r="CI26" s="2">
        <f t="shared" si="2"/>
        <v>3</v>
      </c>
      <c r="CJ26" s="2">
        <f t="shared" si="2"/>
        <v>5</v>
      </c>
      <c r="CK26" s="2">
        <f t="shared" si="2"/>
        <v>3</v>
      </c>
      <c r="CL26" s="2">
        <f t="shared" si="2"/>
        <v>5</v>
      </c>
      <c r="CM26" s="2">
        <f t="shared" si="2"/>
        <v>4</v>
      </c>
      <c r="CN26" s="2">
        <f t="shared" si="2"/>
        <v>2</v>
      </c>
      <c r="CO26" s="2">
        <f t="shared" si="2"/>
        <v>3</v>
      </c>
      <c r="CP26" s="2">
        <f t="shared" si="2"/>
        <v>5</v>
      </c>
      <c r="CQ26" s="2">
        <f t="shared" si="2"/>
        <v>3</v>
      </c>
      <c r="CR26" s="2">
        <f t="shared" si="2"/>
        <v>4</v>
      </c>
      <c r="CS26" s="2">
        <f t="shared" si="2"/>
        <v>4</v>
      </c>
      <c r="CT26" s="2">
        <f t="shared" si="2"/>
        <v>3</v>
      </c>
      <c r="CU26" s="2">
        <f t="shared" ref="CU26:DR26" si="3">SUM(CU15:CU25)</f>
        <v>3</v>
      </c>
      <c r="CV26" s="2">
        <f t="shared" si="3"/>
        <v>4</v>
      </c>
      <c r="CW26" s="2">
        <f t="shared" si="3"/>
        <v>4</v>
      </c>
      <c r="CX26" s="2">
        <f t="shared" si="3"/>
        <v>2</v>
      </c>
      <c r="CY26" s="2">
        <f t="shared" si="3"/>
        <v>6</v>
      </c>
      <c r="CZ26" s="2">
        <f t="shared" si="3"/>
        <v>3</v>
      </c>
      <c r="DA26" s="2">
        <f t="shared" si="3"/>
        <v>3</v>
      </c>
      <c r="DB26" s="2">
        <f t="shared" si="3"/>
        <v>4</v>
      </c>
      <c r="DC26" s="2">
        <f t="shared" si="3"/>
        <v>4</v>
      </c>
      <c r="DD26" s="2">
        <f t="shared" si="3"/>
        <v>5</v>
      </c>
      <c r="DE26" s="2">
        <f t="shared" si="3"/>
        <v>4</v>
      </c>
      <c r="DF26" s="2">
        <f t="shared" si="3"/>
        <v>2</v>
      </c>
      <c r="DG26" s="2">
        <f t="shared" si="3"/>
        <v>3</v>
      </c>
      <c r="DH26" s="2">
        <f t="shared" si="3"/>
        <v>4</v>
      </c>
      <c r="DI26" s="2">
        <f t="shared" si="3"/>
        <v>4</v>
      </c>
      <c r="DJ26" s="2">
        <f t="shared" si="3"/>
        <v>3</v>
      </c>
      <c r="DK26" s="2">
        <f t="shared" si="3"/>
        <v>4</v>
      </c>
      <c r="DL26" s="2">
        <f t="shared" si="3"/>
        <v>4</v>
      </c>
      <c r="DM26" s="2">
        <f t="shared" si="3"/>
        <v>5</v>
      </c>
      <c r="DN26" s="2">
        <f t="shared" si="3"/>
        <v>2</v>
      </c>
      <c r="DO26" s="2">
        <f t="shared" si="3"/>
        <v>4</v>
      </c>
      <c r="DP26" s="2">
        <f t="shared" si="3"/>
        <v>4</v>
      </c>
      <c r="DQ26" s="2">
        <f t="shared" si="3"/>
        <v>4</v>
      </c>
      <c r="DR26" s="2">
        <f t="shared" si="3"/>
        <v>3</v>
      </c>
    </row>
    <row r="27" spans="1:217" ht="37.5" customHeight="1" x14ac:dyDescent="0.35">
      <c r="A27" s="69" t="s">
        <v>538</v>
      </c>
      <c r="B27" s="70"/>
      <c r="C27" s="13">
        <f>C26/11%</f>
        <v>27.272727272727273</v>
      </c>
      <c r="D27" s="13">
        <f t="shared" ref="D27:BO27" si="4">D26/11%</f>
        <v>45.454545454545453</v>
      </c>
      <c r="E27" s="13">
        <f t="shared" si="4"/>
        <v>27.272727272727273</v>
      </c>
      <c r="F27" s="13">
        <f t="shared" si="4"/>
        <v>18.181818181818183</v>
      </c>
      <c r="G27" s="13">
        <f t="shared" si="4"/>
        <v>36.363636363636367</v>
      </c>
      <c r="H27" s="13">
        <f t="shared" si="4"/>
        <v>45.454545454545453</v>
      </c>
      <c r="I27" s="13">
        <f t="shared" si="4"/>
        <v>27.272727272727273</v>
      </c>
      <c r="J27" s="13">
        <f t="shared" si="4"/>
        <v>45.454545454545453</v>
      </c>
      <c r="K27" s="13">
        <f t="shared" si="4"/>
        <v>27.272727272727273</v>
      </c>
      <c r="L27" s="13">
        <f t="shared" si="4"/>
        <v>45.454545454545453</v>
      </c>
      <c r="M27" s="13">
        <f t="shared" si="4"/>
        <v>36.363636363636367</v>
      </c>
      <c r="N27" s="13">
        <f t="shared" si="4"/>
        <v>18.181818181818183</v>
      </c>
      <c r="O27" s="13">
        <f t="shared" si="4"/>
        <v>27.272727272727273</v>
      </c>
      <c r="P27" s="13">
        <f t="shared" si="4"/>
        <v>45.454545454545453</v>
      </c>
      <c r="Q27" s="13">
        <f t="shared" si="4"/>
        <v>27.272727272727273</v>
      </c>
      <c r="R27" s="13">
        <f t="shared" si="4"/>
        <v>36.363636363636367</v>
      </c>
      <c r="S27" s="13">
        <f t="shared" si="4"/>
        <v>36.363636363636367</v>
      </c>
      <c r="T27" s="13">
        <f t="shared" si="4"/>
        <v>27.272727272727273</v>
      </c>
      <c r="U27" s="13">
        <f t="shared" si="4"/>
        <v>27.272727272727273</v>
      </c>
      <c r="V27" s="13">
        <f t="shared" si="4"/>
        <v>36.363636363636367</v>
      </c>
      <c r="W27" s="13">
        <f t="shared" si="4"/>
        <v>36.363636363636367</v>
      </c>
      <c r="X27" s="13">
        <f t="shared" si="4"/>
        <v>45.454545454545453</v>
      </c>
      <c r="Y27" s="13">
        <f t="shared" si="4"/>
        <v>27.272727272727273</v>
      </c>
      <c r="Z27" s="13">
        <f t="shared" si="4"/>
        <v>27.272727272727273</v>
      </c>
      <c r="AA27" s="13">
        <f t="shared" si="4"/>
        <v>27.272727272727273</v>
      </c>
      <c r="AB27" s="13">
        <f t="shared" si="4"/>
        <v>36.363636363636367</v>
      </c>
      <c r="AC27" s="13">
        <f t="shared" si="4"/>
        <v>36.363636363636367</v>
      </c>
      <c r="AD27" s="13">
        <f t="shared" si="4"/>
        <v>45.454545454545453</v>
      </c>
      <c r="AE27" s="13">
        <f t="shared" si="4"/>
        <v>36.363636363636367</v>
      </c>
      <c r="AF27" s="13">
        <f t="shared" si="4"/>
        <v>18.181818181818183</v>
      </c>
      <c r="AG27" s="13">
        <f t="shared" si="4"/>
        <v>27.272727272727273</v>
      </c>
      <c r="AH27" s="13">
        <f t="shared" si="4"/>
        <v>36.363636363636367</v>
      </c>
      <c r="AI27" s="13">
        <f t="shared" si="4"/>
        <v>36.363636363636367</v>
      </c>
      <c r="AJ27" s="13">
        <f t="shared" si="4"/>
        <v>27.272727272727273</v>
      </c>
      <c r="AK27" s="13">
        <f t="shared" si="4"/>
        <v>36.363636363636367</v>
      </c>
      <c r="AL27" s="13">
        <f t="shared" si="4"/>
        <v>36.363636363636367</v>
      </c>
      <c r="AM27" s="13">
        <f t="shared" si="4"/>
        <v>45.454545454545453</v>
      </c>
      <c r="AN27" s="13">
        <f t="shared" si="4"/>
        <v>18.181818181818183</v>
      </c>
      <c r="AO27" s="13">
        <f t="shared" si="4"/>
        <v>36.363636363636367</v>
      </c>
      <c r="AP27" s="13">
        <f t="shared" si="4"/>
        <v>36.363636363636367</v>
      </c>
      <c r="AQ27" s="13">
        <f t="shared" si="4"/>
        <v>36.363636363636367</v>
      </c>
      <c r="AR27" s="13">
        <f t="shared" si="4"/>
        <v>27.272727272727273</v>
      </c>
      <c r="AS27" s="13">
        <f t="shared" si="4"/>
        <v>36.363636363636367</v>
      </c>
      <c r="AT27" s="13">
        <f t="shared" si="4"/>
        <v>36.363636363636367</v>
      </c>
      <c r="AU27" s="13">
        <f t="shared" si="4"/>
        <v>27.272727272727273</v>
      </c>
      <c r="AV27" s="13">
        <f t="shared" si="4"/>
        <v>27.272727272727273</v>
      </c>
      <c r="AW27" s="13">
        <f t="shared" si="4"/>
        <v>36.363636363636367</v>
      </c>
      <c r="AX27" s="13">
        <f t="shared" si="4"/>
        <v>36.363636363636367</v>
      </c>
      <c r="AY27" s="13">
        <f t="shared" si="4"/>
        <v>45.454545454545453</v>
      </c>
      <c r="AZ27" s="13">
        <f t="shared" si="4"/>
        <v>27.272727272727273</v>
      </c>
      <c r="BA27" s="13">
        <f t="shared" si="4"/>
        <v>27.272727272727273</v>
      </c>
      <c r="BB27" s="13">
        <f t="shared" si="4"/>
        <v>36.363636363636367</v>
      </c>
      <c r="BC27" s="13">
        <f t="shared" si="4"/>
        <v>36.363636363636367</v>
      </c>
      <c r="BD27" s="13">
        <f t="shared" si="4"/>
        <v>27.272727272727273</v>
      </c>
      <c r="BE27" s="13">
        <f t="shared" si="4"/>
        <v>36.363636363636367</v>
      </c>
      <c r="BF27" s="13">
        <f t="shared" si="4"/>
        <v>36.363636363636367</v>
      </c>
      <c r="BG27" s="13">
        <f t="shared" si="4"/>
        <v>27.272727272727273</v>
      </c>
      <c r="BH27" s="13">
        <f t="shared" si="4"/>
        <v>27.272727272727273</v>
      </c>
      <c r="BI27" s="13">
        <f t="shared" si="4"/>
        <v>45.454545454545453</v>
      </c>
      <c r="BJ27" s="13">
        <f t="shared" si="4"/>
        <v>27.272727272727273</v>
      </c>
      <c r="BK27" s="13">
        <f t="shared" si="4"/>
        <v>27.272727272727273</v>
      </c>
      <c r="BL27" s="13">
        <f t="shared" si="4"/>
        <v>27.272727272727273</v>
      </c>
      <c r="BM27" s="13">
        <f t="shared" si="4"/>
        <v>45.454545454545453</v>
      </c>
      <c r="BN27" s="13">
        <f t="shared" si="4"/>
        <v>27.272727272727273</v>
      </c>
      <c r="BO27" s="13">
        <f t="shared" si="4"/>
        <v>36.363636363636367</v>
      </c>
      <c r="BP27" s="13">
        <f t="shared" ref="BP27:DR27" si="5">BP26/11%</f>
        <v>36.363636363636367</v>
      </c>
      <c r="BQ27" s="13">
        <f t="shared" si="5"/>
        <v>27.272727272727273</v>
      </c>
      <c r="BR27" s="13">
        <f t="shared" si="5"/>
        <v>45.454545454545453</v>
      </c>
      <c r="BS27" s="13">
        <f t="shared" si="5"/>
        <v>27.272727272727273</v>
      </c>
      <c r="BT27" s="13">
        <f t="shared" si="5"/>
        <v>36.363636363636367</v>
      </c>
      <c r="BU27" s="13">
        <f t="shared" si="5"/>
        <v>27.272727272727273</v>
      </c>
      <c r="BV27" s="13">
        <f t="shared" si="5"/>
        <v>36.363636363636367</v>
      </c>
      <c r="BW27" s="13">
        <f t="shared" si="5"/>
        <v>27.272727272727273</v>
      </c>
      <c r="BX27" s="13">
        <f t="shared" si="5"/>
        <v>36.363636363636367</v>
      </c>
      <c r="BY27" s="13">
        <f t="shared" si="5"/>
        <v>36.363636363636367</v>
      </c>
      <c r="BZ27" s="13">
        <f t="shared" si="5"/>
        <v>36.363636363636367</v>
      </c>
      <c r="CA27" s="13">
        <f t="shared" si="5"/>
        <v>27.272727272727273</v>
      </c>
      <c r="CB27" s="13">
        <f t="shared" si="5"/>
        <v>36.363636363636367</v>
      </c>
      <c r="CC27" s="13">
        <f t="shared" si="5"/>
        <v>27.272727272727273</v>
      </c>
      <c r="CD27" s="13">
        <f t="shared" si="5"/>
        <v>45.454545454545453</v>
      </c>
      <c r="CE27" s="13">
        <f t="shared" si="5"/>
        <v>27.272727272727273</v>
      </c>
      <c r="CF27" s="13">
        <f t="shared" si="5"/>
        <v>18.181818181818183</v>
      </c>
      <c r="CG27" s="13">
        <f t="shared" si="5"/>
        <v>36.363636363636367</v>
      </c>
      <c r="CH27" s="13">
        <f t="shared" si="5"/>
        <v>45.454545454545453</v>
      </c>
      <c r="CI27" s="13">
        <f t="shared" si="5"/>
        <v>27.272727272727273</v>
      </c>
      <c r="CJ27" s="13">
        <f t="shared" si="5"/>
        <v>45.454545454545453</v>
      </c>
      <c r="CK27" s="13">
        <f t="shared" si="5"/>
        <v>27.272727272727273</v>
      </c>
      <c r="CL27" s="13">
        <f t="shared" si="5"/>
        <v>45.454545454545453</v>
      </c>
      <c r="CM27" s="13">
        <f t="shared" si="5"/>
        <v>36.363636363636367</v>
      </c>
      <c r="CN27" s="13">
        <f t="shared" si="5"/>
        <v>18.181818181818183</v>
      </c>
      <c r="CO27" s="13">
        <f t="shared" si="5"/>
        <v>27.272727272727273</v>
      </c>
      <c r="CP27" s="13">
        <f t="shared" si="5"/>
        <v>45.454545454545453</v>
      </c>
      <c r="CQ27" s="13">
        <f t="shared" si="5"/>
        <v>27.272727272727273</v>
      </c>
      <c r="CR27" s="13">
        <f t="shared" si="5"/>
        <v>36.363636363636367</v>
      </c>
      <c r="CS27" s="13">
        <f t="shared" si="5"/>
        <v>36.363636363636367</v>
      </c>
      <c r="CT27" s="13">
        <f t="shared" si="5"/>
        <v>27.272727272727273</v>
      </c>
      <c r="CU27" s="13">
        <f t="shared" si="5"/>
        <v>27.272727272727273</v>
      </c>
      <c r="CV27" s="13">
        <f t="shared" si="5"/>
        <v>36.363636363636367</v>
      </c>
      <c r="CW27" s="13">
        <f t="shared" si="5"/>
        <v>36.363636363636367</v>
      </c>
      <c r="CX27" s="13">
        <f t="shared" si="5"/>
        <v>18.181818181818183</v>
      </c>
      <c r="CY27" s="13">
        <f t="shared" si="5"/>
        <v>54.545454545454547</v>
      </c>
      <c r="CZ27" s="13">
        <f t="shared" si="5"/>
        <v>27.272727272727273</v>
      </c>
      <c r="DA27" s="13">
        <f t="shared" si="5"/>
        <v>27.272727272727273</v>
      </c>
      <c r="DB27" s="13">
        <f t="shared" si="5"/>
        <v>36.363636363636367</v>
      </c>
      <c r="DC27" s="13">
        <f t="shared" si="5"/>
        <v>36.363636363636367</v>
      </c>
      <c r="DD27" s="13">
        <f t="shared" si="5"/>
        <v>45.454545454545453</v>
      </c>
      <c r="DE27" s="13">
        <f t="shared" si="5"/>
        <v>36.363636363636367</v>
      </c>
      <c r="DF27" s="13">
        <f t="shared" si="5"/>
        <v>18.181818181818183</v>
      </c>
      <c r="DG27" s="13">
        <f t="shared" si="5"/>
        <v>27.272727272727273</v>
      </c>
      <c r="DH27" s="13">
        <f t="shared" si="5"/>
        <v>36.363636363636367</v>
      </c>
      <c r="DI27" s="13">
        <f t="shared" si="5"/>
        <v>36.363636363636367</v>
      </c>
      <c r="DJ27" s="13">
        <f t="shared" si="5"/>
        <v>27.272727272727273</v>
      </c>
      <c r="DK27" s="13">
        <f t="shared" si="5"/>
        <v>36.363636363636367</v>
      </c>
      <c r="DL27" s="13">
        <f t="shared" si="5"/>
        <v>36.363636363636367</v>
      </c>
      <c r="DM27" s="13">
        <f t="shared" si="5"/>
        <v>45.454545454545453</v>
      </c>
      <c r="DN27" s="13">
        <f t="shared" si="5"/>
        <v>18.181818181818183</v>
      </c>
      <c r="DO27" s="13">
        <f t="shared" si="5"/>
        <v>36.363636363636367</v>
      </c>
      <c r="DP27" s="13">
        <f t="shared" si="5"/>
        <v>36.363636363636367</v>
      </c>
      <c r="DQ27" s="13">
        <f t="shared" si="5"/>
        <v>36.363636363636367</v>
      </c>
      <c r="DR27" s="13">
        <f t="shared" si="5"/>
        <v>27.272727272727273</v>
      </c>
    </row>
    <row r="29" spans="1:217" x14ac:dyDescent="0.35">
      <c r="B29" s="75" t="s">
        <v>515</v>
      </c>
      <c r="C29" s="76"/>
      <c r="D29" s="76"/>
      <c r="E29" s="77"/>
      <c r="F29" s="16"/>
      <c r="G29" s="16"/>
    </row>
    <row r="30" spans="1:217" x14ac:dyDescent="0.35">
      <c r="B30" s="3" t="s">
        <v>516</v>
      </c>
      <c r="C30" s="26" t="s">
        <v>519</v>
      </c>
      <c r="D30" s="2">
        <f>E30/100*11</f>
        <v>3.2499999999999996</v>
      </c>
      <c r="E30" s="23">
        <f>(C27+F27+I27+L27)/4</f>
        <v>29.545454545454543</v>
      </c>
    </row>
    <row r="31" spans="1:217" x14ac:dyDescent="0.35">
      <c r="B31" s="3" t="s">
        <v>517</v>
      </c>
      <c r="C31" s="26" t="s">
        <v>519</v>
      </c>
      <c r="D31" s="2">
        <f>E31/100*11</f>
        <v>4.5</v>
      </c>
      <c r="E31" s="23">
        <f>(D27+G27+J27+M27)/4</f>
        <v>40.909090909090907</v>
      </c>
    </row>
    <row r="32" spans="1:217" x14ac:dyDescent="0.35">
      <c r="B32" s="3" t="s">
        <v>518</v>
      </c>
      <c r="C32" s="26" t="s">
        <v>519</v>
      </c>
      <c r="D32" s="2">
        <f>E32/100*11</f>
        <v>3.25</v>
      </c>
      <c r="E32" s="23">
        <f>(E27+H27+K27+N27)/4</f>
        <v>29.545454545454547</v>
      </c>
    </row>
    <row r="33" spans="2:13" x14ac:dyDescent="0.35">
      <c r="B33" s="3"/>
      <c r="C33" s="26"/>
      <c r="D33" s="24">
        <f>SUM(D30:D32)</f>
        <v>11</v>
      </c>
      <c r="E33" s="25">
        <f>SUM(E30:E32)</f>
        <v>100</v>
      </c>
    </row>
    <row r="34" spans="2:13" ht="15" customHeight="1" x14ac:dyDescent="0.35">
      <c r="B34" s="3"/>
      <c r="C34" s="3"/>
      <c r="D34" s="71" t="s">
        <v>19</v>
      </c>
      <c r="E34" s="72"/>
      <c r="F34" s="73" t="s">
        <v>3</v>
      </c>
      <c r="G34" s="74"/>
    </row>
    <row r="35" spans="2:13" x14ac:dyDescent="0.35">
      <c r="B35" s="3" t="s">
        <v>516</v>
      </c>
      <c r="C35" s="26" t="s">
        <v>520</v>
      </c>
      <c r="D35" s="27">
        <f>E35/100*11</f>
        <v>3.7500000000000004</v>
      </c>
      <c r="E35" s="23">
        <f>(O27+R27+U27+X27)/4</f>
        <v>34.090909090909093</v>
      </c>
      <c r="F35" s="33">
        <f>G35/100*11</f>
        <v>3.5</v>
      </c>
      <c r="G35" s="23">
        <f>(AA27+AD27+AG27+AJ27)/4</f>
        <v>31.81818181818182</v>
      </c>
    </row>
    <row r="36" spans="2:13" x14ac:dyDescent="0.35">
      <c r="B36" s="3" t="s">
        <v>517</v>
      </c>
      <c r="C36" s="26" t="s">
        <v>520</v>
      </c>
      <c r="D36" s="27">
        <f>E36/100*11</f>
        <v>4</v>
      </c>
      <c r="E36" s="23">
        <f>(P27+S27+V27+Y27)/4</f>
        <v>36.363636363636367</v>
      </c>
      <c r="F36" s="33">
        <f>G36/100*11</f>
        <v>4</v>
      </c>
      <c r="G36" s="23">
        <f>(AB27+AE27+AH27+AK27)/4</f>
        <v>36.363636363636367</v>
      </c>
    </row>
    <row r="37" spans="2:13" x14ac:dyDescent="0.35">
      <c r="B37" s="3" t="s">
        <v>518</v>
      </c>
      <c r="C37" s="26" t="s">
        <v>520</v>
      </c>
      <c r="D37" s="27">
        <f>E37/100*11</f>
        <v>3.25</v>
      </c>
      <c r="E37" s="23">
        <f>(Q27+T27+W27+Z27)/4</f>
        <v>29.545454545454547</v>
      </c>
      <c r="F37" s="33">
        <f>G37/100*11</f>
        <v>3.5</v>
      </c>
      <c r="G37" s="23">
        <f>(AC27+AF27+AI27+AL27)/4</f>
        <v>31.81818181818182</v>
      </c>
    </row>
    <row r="38" spans="2:13" x14ac:dyDescent="0.35">
      <c r="B38" s="3"/>
      <c r="C38" s="26"/>
      <c r="D38" s="25">
        <f>SUM(D35:D37)</f>
        <v>11</v>
      </c>
      <c r="E38" s="25">
        <f>SUM(E35:E37)</f>
        <v>100.00000000000001</v>
      </c>
      <c r="F38" s="28">
        <f>SUM(F35:F37)</f>
        <v>11</v>
      </c>
      <c r="G38" s="34">
        <f>SUM(G35:G37)</f>
        <v>100</v>
      </c>
    </row>
    <row r="39" spans="2:13" x14ac:dyDescent="0.35">
      <c r="B39" s="3" t="s">
        <v>516</v>
      </c>
      <c r="C39" s="26" t="s">
        <v>521</v>
      </c>
      <c r="D39" s="2">
        <f>E39/100*11</f>
        <v>4</v>
      </c>
      <c r="E39" s="23">
        <f>(AM27+AP27+AS27+AV27)/4</f>
        <v>36.363636363636367</v>
      </c>
    </row>
    <row r="40" spans="2:13" x14ac:dyDescent="0.35">
      <c r="B40" s="3" t="s">
        <v>517</v>
      </c>
      <c r="C40" s="26" t="s">
        <v>521</v>
      </c>
      <c r="D40" s="2">
        <f>E40/100*11</f>
        <v>3.5</v>
      </c>
      <c r="E40" s="23">
        <f>(AN27+AQ27+AT27+AW27)/4</f>
        <v>31.81818181818182</v>
      </c>
    </row>
    <row r="41" spans="2:13" x14ac:dyDescent="0.35">
      <c r="B41" s="3" t="s">
        <v>518</v>
      </c>
      <c r="C41" s="26" t="s">
        <v>521</v>
      </c>
      <c r="D41" s="2">
        <f>E41/100*11</f>
        <v>3.5</v>
      </c>
      <c r="E41" s="23">
        <f>(AO27+AR27+AU27+AX27)/4</f>
        <v>31.81818181818182</v>
      </c>
    </row>
    <row r="42" spans="2:13" x14ac:dyDescent="0.35">
      <c r="B42" s="3"/>
      <c r="C42" s="32"/>
      <c r="D42" s="29">
        <f>SUM(D39:D41)</f>
        <v>11</v>
      </c>
      <c r="E42" s="30">
        <f>SUM(E39:E41)</f>
        <v>100</v>
      </c>
      <c r="F42" s="31"/>
    </row>
    <row r="43" spans="2:13" x14ac:dyDescent="0.35">
      <c r="B43" s="3"/>
      <c r="C43" s="26"/>
      <c r="D43" s="71" t="s">
        <v>59</v>
      </c>
      <c r="E43" s="72"/>
      <c r="F43" s="71" t="s">
        <v>44</v>
      </c>
      <c r="G43" s="72"/>
      <c r="H43" s="79" t="s">
        <v>74</v>
      </c>
      <c r="I43" s="80"/>
      <c r="J43" s="59" t="s">
        <v>86</v>
      </c>
      <c r="K43" s="59"/>
      <c r="L43" s="59" t="s">
        <v>45</v>
      </c>
      <c r="M43" s="59"/>
    </row>
    <row r="44" spans="2:13" x14ac:dyDescent="0.35">
      <c r="B44" s="3" t="s">
        <v>516</v>
      </c>
      <c r="C44" s="26" t="s">
        <v>522</v>
      </c>
      <c r="D44" s="2"/>
      <c r="E44" s="23">
        <f>(AY27+BB27+BE27+BH27)/4</f>
        <v>36.363636363636367</v>
      </c>
      <c r="F44" s="2">
        <f>G44/100*11</f>
        <v>3.25</v>
      </c>
      <c r="G44" s="23">
        <f>(BK27+BN27+BQ27+BT27)/4</f>
        <v>29.545454545454547</v>
      </c>
      <c r="H44" s="2">
        <f>I44/100*11</f>
        <v>3</v>
      </c>
      <c r="I44" s="23">
        <f>(BW27+BZ27+CC27+CF27)/4</f>
        <v>27.272727272727273</v>
      </c>
      <c r="J44" s="2">
        <f>K44/100*25</f>
        <v>8.5227272727272734</v>
      </c>
      <c r="K44" s="23">
        <f>(CI27+CL27+CO27+CR27)/4</f>
        <v>34.090909090909093</v>
      </c>
      <c r="L44" s="2">
        <f>M44/100*11</f>
        <v>3.2499999999999996</v>
      </c>
      <c r="M44" s="23">
        <f>(CU27+CX27+DA27+DD27)/4</f>
        <v>29.545454545454543</v>
      </c>
    </row>
    <row r="45" spans="2:13" x14ac:dyDescent="0.35">
      <c r="B45" s="3" t="s">
        <v>517</v>
      </c>
      <c r="C45" s="26" t="s">
        <v>522</v>
      </c>
      <c r="D45" s="2">
        <f>E45/100*11</f>
        <v>3.9999999999999996</v>
      </c>
      <c r="E45" s="23">
        <f>(AZ27+BC27+BF27+BI27)/4</f>
        <v>36.36363636363636</v>
      </c>
      <c r="F45" s="2">
        <f>G45/100*11</f>
        <v>3.7500000000000004</v>
      </c>
      <c r="G45" s="23">
        <f>(BL27+BO27+BR27+BU27)/4</f>
        <v>34.090909090909093</v>
      </c>
      <c r="H45" s="2">
        <f>I45/100*11</f>
        <v>4</v>
      </c>
      <c r="I45" s="23">
        <f>(BX27+CA27+CD27+CG27)/4</f>
        <v>36.363636363636367</v>
      </c>
      <c r="J45" s="2">
        <f>K45/100*25</f>
        <v>10.227272727272727</v>
      </c>
      <c r="K45" s="23">
        <f>(CJ27+CM27+CP27+CS27)/4</f>
        <v>40.909090909090907</v>
      </c>
      <c r="L45" s="2">
        <f>M45/100*11</f>
        <v>4.5</v>
      </c>
      <c r="M45" s="23">
        <f>(CV27+CY27+DB27+DE27)/4</f>
        <v>40.909090909090914</v>
      </c>
    </row>
    <row r="46" spans="2:13" x14ac:dyDescent="0.35">
      <c r="B46" s="3" t="s">
        <v>518</v>
      </c>
      <c r="C46" s="26" t="s">
        <v>522</v>
      </c>
      <c r="D46" s="2">
        <f>E46/100*11</f>
        <v>3</v>
      </c>
      <c r="E46" s="23">
        <f>(BA27+BD27+BG27+BJ27)/4</f>
        <v>27.272727272727273</v>
      </c>
      <c r="F46" s="2">
        <f>G46/100*11</f>
        <v>4</v>
      </c>
      <c r="G46" s="23">
        <f>(BM27+BP27+BS27+BV27)/4</f>
        <v>36.363636363636367</v>
      </c>
      <c r="H46" s="2">
        <f>I46/100*11</f>
        <v>3.9999999999999996</v>
      </c>
      <c r="I46" s="23">
        <f>(BY27+CB27+CE27+CH27)/4</f>
        <v>36.36363636363636</v>
      </c>
      <c r="J46" s="2">
        <f>K46/100*25</f>
        <v>6.25</v>
      </c>
      <c r="K46" s="23">
        <f>(CK27+CN27+CQ27+CT27)/4</f>
        <v>25</v>
      </c>
      <c r="L46" s="2">
        <f>M46/100*11</f>
        <v>3.25</v>
      </c>
      <c r="M46" s="23">
        <f>(CW27+CZ27+DC27+DF27)/4</f>
        <v>29.545454545454547</v>
      </c>
    </row>
    <row r="47" spans="2:13" x14ac:dyDescent="0.35">
      <c r="B47" s="3"/>
      <c r="C47" s="26"/>
      <c r="D47" s="24">
        <f>SUM(D44:D46)</f>
        <v>7</v>
      </c>
      <c r="E47" s="24">
        <f>SUM(E44:E46)</f>
        <v>100</v>
      </c>
      <c r="F47" s="24">
        <f t="shared" ref="F47:M47" si="6">SUM(F44:F46)</f>
        <v>11</v>
      </c>
      <c r="G47" s="24">
        <f t="shared" si="6"/>
        <v>100</v>
      </c>
      <c r="H47" s="24">
        <f t="shared" si="6"/>
        <v>11</v>
      </c>
      <c r="I47" s="24">
        <f t="shared" si="6"/>
        <v>100</v>
      </c>
      <c r="J47" s="24">
        <f t="shared" si="6"/>
        <v>25</v>
      </c>
      <c r="K47" s="24">
        <f t="shared" si="6"/>
        <v>100</v>
      </c>
      <c r="L47" s="24">
        <f t="shared" si="6"/>
        <v>11</v>
      </c>
      <c r="M47" s="24">
        <f t="shared" si="6"/>
        <v>100</v>
      </c>
    </row>
    <row r="48" spans="2:13" x14ac:dyDescent="0.35">
      <c r="B48" s="3" t="s">
        <v>516</v>
      </c>
      <c r="C48" s="26" t="s">
        <v>523</v>
      </c>
      <c r="D48" s="2">
        <f>E48/100*11</f>
        <v>3.7500000000000004</v>
      </c>
      <c r="E48" s="23">
        <f>(DG27+DJ27+DM27+DP27)/4</f>
        <v>34.090909090909093</v>
      </c>
    </row>
    <row r="49" spans="2:5" x14ac:dyDescent="0.35">
      <c r="B49" s="3" t="s">
        <v>517</v>
      </c>
      <c r="C49" s="26" t="s">
        <v>523</v>
      </c>
      <c r="D49" s="2">
        <f>E49/100*11</f>
        <v>3.5</v>
      </c>
      <c r="E49" s="23">
        <f>(DH27+DK27+DN27+DQ27)/4</f>
        <v>31.81818181818182</v>
      </c>
    </row>
    <row r="50" spans="2:5" x14ac:dyDescent="0.35">
      <c r="B50" s="3" t="s">
        <v>518</v>
      </c>
      <c r="C50" s="26" t="s">
        <v>523</v>
      </c>
      <c r="D50" s="2">
        <f>E50/100*11</f>
        <v>3.7500000000000004</v>
      </c>
      <c r="E50" s="23">
        <f>(DI27+DL27+DO27+DR27)/4</f>
        <v>34.090909090909093</v>
      </c>
    </row>
    <row r="51" spans="2:5" x14ac:dyDescent="0.35">
      <c r="B51" s="3"/>
      <c r="C51" s="26"/>
      <c r="D51" s="24">
        <f>SUM(D48:D50)</f>
        <v>11</v>
      </c>
      <c r="E51" s="24">
        <f>SUM(E48:E50)</f>
        <v>100</v>
      </c>
    </row>
  </sheetData>
  <mergeCells count="109">
    <mergeCell ref="D43:E43"/>
    <mergeCell ref="F34:G34"/>
    <mergeCell ref="B29:E29"/>
    <mergeCell ref="DP2:DQ2"/>
    <mergeCell ref="D34:E34"/>
    <mergeCell ref="J43:K43"/>
    <mergeCell ref="L43:M43"/>
    <mergeCell ref="H43:I43"/>
    <mergeCell ref="F43:G43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6:B26"/>
    <mergeCell ref="A27:B27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Q64"/>
  <sheetViews>
    <sheetView tabSelected="1" topLeftCell="C44" workbookViewId="0">
      <selection activeCell="I34" sqref="I34"/>
    </sheetView>
  </sheetViews>
  <sheetFormatPr defaultRowHeight="14.5" x14ac:dyDescent="0.35"/>
  <cols>
    <col min="2" max="2" width="30.26953125" customWidth="1"/>
  </cols>
  <sheetData>
    <row r="1" spans="1:251" ht="15.5" x14ac:dyDescent="0.35">
      <c r="A1" s="5" t="s">
        <v>54</v>
      </c>
      <c r="B1" s="10" t="s">
        <v>178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1" ht="15.5" x14ac:dyDescent="0.35">
      <c r="A2" s="81" t="s">
        <v>535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6"/>
      <c r="S2" s="6"/>
      <c r="T2" s="6"/>
      <c r="U2" s="6"/>
      <c r="V2" s="6"/>
      <c r="FI2" s="78" t="s">
        <v>816</v>
      </c>
      <c r="FJ2" s="78"/>
    </row>
    <row r="3" spans="1:251" ht="15.5" x14ac:dyDescent="0.3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1" ht="15.75" customHeight="1" x14ac:dyDescent="0.35">
      <c r="A4" s="82" t="s">
        <v>0</v>
      </c>
      <c r="B4" s="82" t="s">
        <v>1</v>
      </c>
      <c r="C4" s="83" t="s">
        <v>20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4" t="s">
        <v>2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6"/>
      <c r="BK4" s="64" t="s">
        <v>34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87" t="s">
        <v>43</v>
      </c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9"/>
      <c r="EW4" s="59" t="s">
        <v>49</v>
      </c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</row>
    <row r="5" spans="1:251" ht="15.75" customHeight="1" x14ac:dyDescent="0.35">
      <c r="A5" s="82"/>
      <c r="B5" s="82"/>
      <c r="C5" s="65" t="s">
        <v>819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5" t="s">
        <v>821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2" t="s">
        <v>3</v>
      </c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 t="s">
        <v>230</v>
      </c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5" t="s">
        <v>231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 t="s">
        <v>59</v>
      </c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3" t="s">
        <v>659</v>
      </c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 t="s">
        <v>74</v>
      </c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90" t="s">
        <v>86</v>
      </c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63" t="s">
        <v>45</v>
      </c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2" t="s">
        <v>823</v>
      </c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</row>
    <row r="6" spans="1:251" ht="15.5" hidden="1" x14ac:dyDescent="0.35">
      <c r="A6" s="82"/>
      <c r="B6" s="82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1" ht="15.5" hidden="1" x14ac:dyDescent="0.35">
      <c r="A7" s="82"/>
      <c r="B7" s="82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1" ht="15.5" hidden="1" x14ac:dyDescent="0.35">
      <c r="A8" s="82"/>
      <c r="B8" s="82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1" ht="15.5" hidden="1" x14ac:dyDescent="0.35">
      <c r="A9" s="82"/>
      <c r="B9" s="82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1" ht="15.5" hidden="1" x14ac:dyDescent="0.35">
      <c r="A10" s="82"/>
      <c r="B10" s="82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1" ht="15.5" x14ac:dyDescent="0.35">
      <c r="A11" s="82"/>
      <c r="B11" s="82"/>
      <c r="C11" s="66" t="s">
        <v>179</v>
      </c>
      <c r="D11" s="66" t="s">
        <v>5</v>
      </c>
      <c r="E11" s="66" t="s">
        <v>6</v>
      </c>
      <c r="F11" s="66" t="s">
        <v>218</v>
      </c>
      <c r="G11" s="66" t="s">
        <v>7</v>
      </c>
      <c r="H11" s="66" t="s">
        <v>8</v>
      </c>
      <c r="I11" s="66" t="s">
        <v>180</v>
      </c>
      <c r="J11" s="66" t="s">
        <v>9</v>
      </c>
      <c r="K11" s="66" t="s">
        <v>10</v>
      </c>
      <c r="L11" s="66" t="s">
        <v>181</v>
      </c>
      <c r="M11" s="66" t="s">
        <v>9</v>
      </c>
      <c r="N11" s="66" t="s">
        <v>10</v>
      </c>
      <c r="O11" s="66" t="s">
        <v>182</v>
      </c>
      <c r="P11" s="66" t="s">
        <v>11</v>
      </c>
      <c r="Q11" s="66" t="s">
        <v>4</v>
      </c>
      <c r="R11" s="66" t="s">
        <v>183</v>
      </c>
      <c r="S11" s="66"/>
      <c r="T11" s="66"/>
      <c r="U11" s="66" t="s">
        <v>618</v>
      </c>
      <c r="V11" s="66"/>
      <c r="W11" s="66"/>
      <c r="X11" s="66" t="s">
        <v>619</v>
      </c>
      <c r="Y11" s="66"/>
      <c r="Z11" s="66"/>
      <c r="AA11" s="60" t="s">
        <v>620</v>
      </c>
      <c r="AB11" s="60"/>
      <c r="AC11" s="60"/>
      <c r="AD11" s="66" t="s">
        <v>184</v>
      </c>
      <c r="AE11" s="66"/>
      <c r="AF11" s="66"/>
      <c r="AG11" s="66" t="s">
        <v>185</v>
      </c>
      <c r="AH11" s="66"/>
      <c r="AI11" s="66"/>
      <c r="AJ11" s="60" t="s">
        <v>186</v>
      </c>
      <c r="AK11" s="60"/>
      <c r="AL11" s="60"/>
      <c r="AM11" s="66" t="s">
        <v>187</v>
      </c>
      <c r="AN11" s="66"/>
      <c r="AO11" s="66"/>
      <c r="AP11" s="66" t="s">
        <v>188</v>
      </c>
      <c r="AQ11" s="66"/>
      <c r="AR11" s="66"/>
      <c r="AS11" s="66" t="s">
        <v>189</v>
      </c>
      <c r="AT11" s="66"/>
      <c r="AU11" s="66"/>
      <c r="AV11" s="66" t="s">
        <v>190</v>
      </c>
      <c r="AW11" s="66"/>
      <c r="AX11" s="66"/>
      <c r="AY11" s="66" t="s">
        <v>219</v>
      </c>
      <c r="AZ11" s="66"/>
      <c r="BA11" s="66"/>
      <c r="BB11" s="66" t="s">
        <v>191</v>
      </c>
      <c r="BC11" s="66"/>
      <c r="BD11" s="66"/>
      <c r="BE11" s="66" t="s">
        <v>642</v>
      </c>
      <c r="BF11" s="66"/>
      <c r="BG11" s="66"/>
      <c r="BH11" s="66" t="s">
        <v>192</v>
      </c>
      <c r="BI11" s="66"/>
      <c r="BJ11" s="66"/>
      <c r="BK11" s="60" t="s">
        <v>193</v>
      </c>
      <c r="BL11" s="60"/>
      <c r="BM11" s="60"/>
      <c r="BN11" s="60" t="s">
        <v>220</v>
      </c>
      <c r="BO11" s="60"/>
      <c r="BP11" s="60"/>
      <c r="BQ11" s="60" t="s">
        <v>194</v>
      </c>
      <c r="BR11" s="60"/>
      <c r="BS11" s="60"/>
      <c r="BT11" s="60" t="s">
        <v>195</v>
      </c>
      <c r="BU11" s="60"/>
      <c r="BV11" s="60"/>
      <c r="BW11" s="60" t="s">
        <v>196</v>
      </c>
      <c r="BX11" s="60"/>
      <c r="BY11" s="60"/>
      <c r="BZ11" s="60" t="s">
        <v>197</v>
      </c>
      <c r="CA11" s="60"/>
      <c r="CB11" s="60"/>
      <c r="CC11" s="60" t="s">
        <v>221</v>
      </c>
      <c r="CD11" s="60"/>
      <c r="CE11" s="60"/>
      <c r="CF11" s="60" t="s">
        <v>198</v>
      </c>
      <c r="CG11" s="60"/>
      <c r="CH11" s="60"/>
      <c r="CI11" s="60" t="s">
        <v>199</v>
      </c>
      <c r="CJ11" s="60"/>
      <c r="CK11" s="60"/>
      <c r="CL11" s="60" t="s">
        <v>200</v>
      </c>
      <c r="CM11" s="60"/>
      <c r="CN11" s="60"/>
      <c r="CO11" s="60" t="s">
        <v>201</v>
      </c>
      <c r="CP11" s="60"/>
      <c r="CQ11" s="60"/>
      <c r="CR11" s="60" t="s">
        <v>202</v>
      </c>
      <c r="CS11" s="60"/>
      <c r="CT11" s="60"/>
      <c r="CU11" s="60" t="s">
        <v>203</v>
      </c>
      <c r="CV11" s="60"/>
      <c r="CW11" s="60"/>
      <c r="CX11" s="60" t="s">
        <v>204</v>
      </c>
      <c r="CY11" s="60"/>
      <c r="CZ11" s="60"/>
      <c r="DA11" s="60" t="s">
        <v>205</v>
      </c>
      <c r="DB11" s="60"/>
      <c r="DC11" s="60"/>
      <c r="DD11" s="60" t="s">
        <v>206</v>
      </c>
      <c r="DE11" s="60"/>
      <c r="DF11" s="60"/>
      <c r="DG11" s="60" t="s">
        <v>222</v>
      </c>
      <c r="DH11" s="60"/>
      <c r="DI11" s="60"/>
      <c r="DJ11" s="60" t="s">
        <v>207</v>
      </c>
      <c r="DK11" s="60"/>
      <c r="DL11" s="60"/>
      <c r="DM11" s="60" t="s">
        <v>208</v>
      </c>
      <c r="DN11" s="60"/>
      <c r="DO11" s="60"/>
      <c r="DP11" s="60" t="s">
        <v>209</v>
      </c>
      <c r="DQ11" s="60"/>
      <c r="DR11" s="60"/>
      <c r="DS11" s="60" t="s">
        <v>210</v>
      </c>
      <c r="DT11" s="60"/>
      <c r="DU11" s="60"/>
      <c r="DV11" s="60" t="s">
        <v>211</v>
      </c>
      <c r="DW11" s="60"/>
      <c r="DX11" s="60"/>
      <c r="DY11" s="60" t="s">
        <v>212</v>
      </c>
      <c r="DZ11" s="60"/>
      <c r="EA11" s="60"/>
      <c r="EB11" s="60" t="s">
        <v>213</v>
      </c>
      <c r="EC11" s="60"/>
      <c r="ED11" s="60"/>
      <c r="EE11" s="60" t="s">
        <v>223</v>
      </c>
      <c r="EF11" s="60"/>
      <c r="EG11" s="60"/>
      <c r="EH11" s="60" t="s">
        <v>224</v>
      </c>
      <c r="EI11" s="60"/>
      <c r="EJ11" s="60"/>
      <c r="EK11" s="60" t="s">
        <v>225</v>
      </c>
      <c r="EL11" s="60"/>
      <c r="EM11" s="60"/>
      <c r="EN11" s="60" t="s">
        <v>226</v>
      </c>
      <c r="EO11" s="60"/>
      <c r="EP11" s="60"/>
      <c r="EQ11" s="60" t="s">
        <v>227</v>
      </c>
      <c r="ER11" s="60"/>
      <c r="ES11" s="60"/>
      <c r="ET11" s="60" t="s">
        <v>228</v>
      </c>
      <c r="EU11" s="60"/>
      <c r="EV11" s="60"/>
      <c r="EW11" s="60" t="s">
        <v>214</v>
      </c>
      <c r="EX11" s="60"/>
      <c r="EY11" s="60"/>
      <c r="EZ11" s="60" t="s">
        <v>229</v>
      </c>
      <c r="FA11" s="60"/>
      <c r="FB11" s="60"/>
      <c r="FC11" s="60" t="s">
        <v>215</v>
      </c>
      <c r="FD11" s="60"/>
      <c r="FE11" s="60"/>
      <c r="FF11" s="60" t="s">
        <v>216</v>
      </c>
      <c r="FG11" s="60"/>
      <c r="FH11" s="60"/>
      <c r="FI11" s="60" t="s">
        <v>217</v>
      </c>
      <c r="FJ11" s="60"/>
      <c r="FK11" s="60"/>
    </row>
    <row r="12" spans="1:251" ht="79.5" customHeight="1" x14ac:dyDescent="0.35">
      <c r="A12" s="82"/>
      <c r="B12" s="82"/>
      <c r="C12" s="61" t="s">
        <v>600</v>
      </c>
      <c r="D12" s="61"/>
      <c r="E12" s="61"/>
      <c r="F12" s="61" t="s">
        <v>604</v>
      </c>
      <c r="G12" s="61"/>
      <c r="H12" s="61"/>
      <c r="I12" s="61" t="s">
        <v>608</v>
      </c>
      <c r="J12" s="61"/>
      <c r="K12" s="61"/>
      <c r="L12" s="61" t="s">
        <v>612</v>
      </c>
      <c r="M12" s="61"/>
      <c r="N12" s="61"/>
      <c r="O12" s="61" t="s">
        <v>614</v>
      </c>
      <c r="P12" s="61"/>
      <c r="Q12" s="61"/>
      <c r="R12" s="61" t="s">
        <v>617</v>
      </c>
      <c r="S12" s="61"/>
      <c r="T12" s="61"/>
      <c r="U12" s="61" t="s">
        <v>237</v>
      </c>
      <c r="V12" s="61"/>
      <c r="W12" s="61"/>
      <c r="X12" s="61" t="s">
        <v>240</v>
      </c>
      <c r="Y12" s="61"/>
      <c r="Z12" s="61"/>
      <c r="AA12" s="61" t="s">
        <v>621</v>
      </c>
      <c r="AB12" s="61"/>
      <c r="AC12" s="61"/>
      <c r="AD12" s="61" t="s">
        <v>625</v>
      </c>
      <c r="AE12" s="61"/>
      <c r="AF12" s="61"/>
      <c r="AG12" s="61" t="s">
        <v>626</v>
      </c>
      <c r="AH12" s="61"/>
      <c r="AI12" s="61"/>
      <c r="AJ12" s="61" t="s">
        <v>630</v>
      </c>
      <c r="AK12" s="61"/>
      <c r="AL12" s="61"/>
      <c r="AM12" s="61" t="s">
        <v>634</v>
      </c>
      <c r="AN12" s="61"/>
      <c r="AO12" s="61"/>
      <c r="AP12" s="61" t="s">
        <v>638</v>
      </c>
      <c r="AQ12" s="61"/>
      <c r="AR12" s="61"/>
      <c r="AS12" s="61" t="s">
        <v>639</v>
      </c>
      <c r="AT12" s="61"/>
      <c r="AU12" s="61"/>
      <c r="AV12" s="61" t="s">
        <v>643</v>
      </c>
      <c r="AW12" s="61"/>
      <c r="AX12" s="61"/>
      <c r="AY12" s="61" t="s">
        <v>644</v>
      </c>
      <c r="AZ12" s="61"/>
      <c r="BA12" s="61"/>
      <c r="BB12" s="61" t="s">
        <v>645</v>
      </c>
      <c r="BC12" s="61"/>
      <c r="BD12" s="61"/>
      <c r="BE12" s="61" t="s">
        <v>646</v>
      </c>
      <c r="BF12" s="61"/>
      <c r="BG12" s="61"/>
      <c r="BH12" s="61" t="s">
        <v>647</v>
      </c>
      <c r="BI12" s="61"/>
      <c r="BJ12" s="61"/>
      <c r="BK12" s="61" t="s">
        <v>255</v>
      </c>
      <c r="BL12" s="61"/>
      <c r="BM12" s="61"/>
      <c r="BN12" s="61" t="s">
        <v>257</v>
      </c>
      <c r="BO12" s="61"/>
      <c r="BP12" s="61"/>
      <c r="BQ12" s="61" t="s">
        <v>651</v>
      </c>
      <c r="BR12" s="61"/>
      <c r="BS12" s="61"/>
      <c r="BT12" s="61" t="s">
        <v>652</v>
      </c>
      <c r="BU12" s="61"/>
      <c r="BV12" s="61"/>
      <c r="BW12" s="61" t="s">
        <v>653</v>
      </c>
      <c r="BX12" s="61"/>
      <c r="BY12" s="61"/>
      <c r="BZ12" s="61" t="s">
        <v>654</v>
      </c>
      <c r="CA12" s="61"/>
      <c r="CB12" s="61"/>
      <c r="CC12" s="61" t="s">
        <v>267</v>
      </c>
      <c r="CD12" s="61"/>
      <c r="CE12" s="61"/>
      <c r="CF12" s="91" t="s">
        <v>270</v>
      </c>
      <c r="CG12" s="91"/>
      <c r="CH12" s="91"/>
      <c r="CI12" s="61" t="s">
        <v>274</v>
      </c>
      <c r="CJ12" s="61"/>
      <c r="CK12" s="61"/>
      <c r="CL12" s="61" t="s">
        <v>809</v>
      </c>
      <c r="CM12" s="61"/>
      <c r="CN12" s="61"/>
      <c r="CO12" s="61" t="s">
        <v>280</v>
      </c>
      <c r="CP12" s="61"/>
      <c r="CQ12" s="61"/>
      <c r="CR12" s="91" t="s">
        <v>283</v>
      </c>
      <c r="CS12" s="91"/>
      <c r="CT12" s="91"/>
      <c r="CU12" s="61" t="s">
        <v>286</v>
      </c>
      <c r="CV12" s="61"/>
      <c r="CW12" s="61"/>
      <c r="CX12" s="61" t="s">
        <v>288</v>
      </c>
      <c r="CY12" s="61"/>
      <c r="CZ12" s="61"/>
      <c r="DA12" s="61" t="s">
        <v>292</v>
      </c>
      <c r="DB12" s="61"/>
      <c r="DC12" s="61"/>
      <c r="DD12" s="91" t="s">
        <v>296</v>
      </c>
      <c r="DE12" s="91"/>
      <c r="DF12" s="91"/>
      <c r="DG12" s="91" t="s">
        <v>298</v>
      </c>
      <c r="DH12" s="91"/>
      <c r="DI12" s="91"/>
      <c r="DJ12" s="91" t="s">
        <v>302</v>
      </c>
      <c r="DK12" s="91"/>
      <c r="DL12" s="91"/>
      <c r="DM12" s="91" t="s">
        <v>306</v>
      </c>
      <c r="DN12" s="91"/>
      <c r="DO12" s="91"/>
      <c r="DP12" s="91" t="s">
        <v>310</v>
      </c>
      <c r="DQ12" s="91"/>
      <c r="DR12" s="91"/>
      <c r="DS12" s="91" t="s">
        <v>313</v>
      </c>
      <c r="DT12" s="91"/>
      <c r="DU12" s="91"/>
      <c r="DV12" s="91" t="s">
        <v>316</v>
      </c>
      <c r="DW12" s="91"/>
      <c r="DX12" s="91"/>
      <c r="DY12" s="91" t="s">
        <v>320</v>
      </c>
      <c r="DZ12" s="91"/>
      <c r="EA12" s="91"/>
      <c r="EB12" s="91" t="s">
        <v>322</v>
      </c>
      <c r="EC12" s="91"/>
      <c r="ED12" s="91"/>
      <c r="EE12" s="91" t="s">
        <v>663</v>
      </c>
      <c r="EF12" s="91"/>
      <c r="EG12" s="91"/>
      <c r="EH12" s="91" t="s">
        <v>324</v>
      </c>
      <c r="EI12" s="91"/>
      <c r="EJ12" s="91"/>
      <c r="EK12" s="91" t="s">
        <v>326</v>
      </c>
      <c r="EL12" s="91"/>
      <c r="EM12" s="91"/>
      <c r="EN12" s="91" t="s">
        <v>672</v>
      </c>
      <c r="EO12" s="91"/>
      <c r="EP12" s="91"/>
      <c r="EQ12" s="91" t="s">
        <v>674</v>
      </c>
      <c r="ER12" s="91"/>
      <c r="ES12" s="91"/>
      <c r="ET12" s="91" t="s">
        <v>328</v>
      </c>
      <c r="EU12" s="91"/>
      <c r="EV12" s="91"/>
      <c r="EW12" s="91" t="s">
        <v>329</v>
      </c>
      <c r="EX12" s="91"/>
      <c r="EY12" s="91"/>
      <c r="EZ12" s="91" t="s">
        <v>678</v>
      </c>
      <c r="FA12" s="91"/>
      <c r="FB12" s="91"/>
      <c r="FC12" s="91" t="s">
        <v>682</v>
      </c>
      <c r="FD12" s="91"/>
      <c r="FE12" s="91"/>
      <c r="FF12" s="91" t="s">
        <v>684</v>
      </c>
      <c r="FG12" s="91"/>
      <c r="FH12" s="91"/>
      <c r="FI12" s="91" t="s">
        <v>688</v>
      </c>
      <c r="FJ12" s="91"/>
      <c r="FK12" s="91"/>
    </row>
    <row r="13" spans="1:251" ht="173.5" x14ac:dyDescent="0.35">
      <c r="A13" s="82"/>
      <c r="B13" s="82"/>
      <c r="C13" s="39" t="s">
        <v>602</v>
      </c>
      <c r="D13" s="39" t="s">
        <v>601</v>
      </c>
      <c r="E13" s="39" t="s">
        <v>603</v>
      </c>
      <c r="F13" s="39" t="s">
        <v>605</v>
      </c>
      <c r="G13" s="39" t="s">
        <v>606</v>
      </c>
      <c r="H13" s="39" t="s">
        <v>607</v>
      </c>
      <c r="I13" s="39" t="s">
        <v>609</v>
      </c>
      <c r="J13" s="39" t="s">
        <v>610</v>
      </c>
      <c r="K13" s="39" t="s">
        <v>611</v>
      </c>
      <c r="L13" s="39" t="s">
        <v>613</v>
      </c>
      <c r="M13" s="39" t="s">
        <v>234</v>
      </c>
      <c r="N13" s="39" t="s">
        <v>94</v>
      </c>
      <c r="O13" s="39" t="s">
        <v>615</v>
      </c>
      <c r="P13" s="39" t="s">
        <v>616</v>
      </c>
      <c r="Q13" s="39" t="s">
        <v>233</v>
      </c>
      <c r="R13" s="39" t="s">
        <v>30</v>
      </c>
      <c r="S13" s="39" t="s">
        <v>31</v>
      </c>
      <c r="T13" s="39" t="s">
        <v>105</v>
      </c>
      <c r="U13" s="39" t="s">
        <v>238</v>
      </c>
      <c r="V13" s="39" t="s">
        <v>239</v>
      </c>
      <c r="W13" s="39" t="s">
        <v>25</v>
      </c>
      <c r="X13" s="39" t="s">
        <v>241</v>
      </c>
      <c r="Y13" s="39" t="s">
        <v>242</v>
      </c>
      <c r="Z13" s="39" t="s">
        <v>243</v>
      </c>
      <c r="AA13" s="39" t="s">
        <v>622</v>
      </c>
      <c r="AB13" s="39" t="s">
        <v>623</v>
      </c>
      <c r="AC13" s="39" t="s">
        <v>624</v>
      </c>
      <c r="AD13" s="39" t="s">
        <v>30</v>
      </c>
      <c r="AE13" s="39" t="s">
        <v>247</v>
      </c>
      <c r="AF13" s="39" t="s">
        <v>32</v>
      </c>
      <c r="AG13" s="39" t="s">
        <v>627</v>
      </c>
      <c r="AH13" s="39" t="s">
        <v>628</v>
      </c>
      <c r="AI13" s="39" t="s">
        <v>629</v>
      </c>
      <c r="AJ13" s="39" t="s">
        <v>631</v>
      </c>
      <c r="AK13" s="39" t="s">
        <v>632</v>
      </c>
      <c r="AL13" s="39" t="s">
        <v>633</v>
      </c>
      <c r="AM13" s="39" t="s">
        <v>635</v>
      </c>
      <c r="AN13" s="39" t="s">
        <v>636</v>
      </c>
      <c r="AO13" s="39" t="s">
        <v>637</v>
      </c>
      <c r="AP13" s="39" t="s">
        <v>115</v>
      </c>
      <c r="AQ13" s="39" t="s">
        <v>116</v>
      </c>
      <c r="AR13" s="39" t="s">
        <v>105</v>
      </c>
      <c r="AS13" s="39" t="s">
        <v>640</v>
      </c>
      <c r="AT13" s="39" t="s">
        <v>249</v>
      </c>
      <c r="AU13" s="39" t="s">
        <v>641</v>
      </c>
      <c r="AV13" s="39" t="s">
        <v>30</v>
      </c>
      <c r="AW13" s="39" t="s">
        <v>31</v>
      </c>
      <c r="AX13" s="39" t="s">
        <v>105</v>
      </c>
      <c r="AY13" s="39" t="s">
        <v>27</v>
      </c>
      <c r="AZ13" s="39" t="s">
        <v>176</v>
      </c>
      <c r="BA13" s="39" t="s">
        <v>29</v>
      </c>
      <c r="BB13" s="39" t="s">
        <v>250</v>
      </c>
      <c r="BC13" s="39" t="s">
        <v>251</v>
      </c>
      <c r="BD13" s="39" t="s">
        <v>252</v>
      </c>
      <c r="BE13" s="39" t="s">
        <v>244</v>
      </c>
      <c r="BF13" s="39" t="s">
        <v>245</v>
      </c>
      <c r="BG13" s="39" t="s">
        <v>246</v>
      </c>
      <c r="BH13" s="39" t="s">
        <v>279</v>
      </c>
      <c r="BI13" s="39" t="s">
        <v>116</v>
      </c>
      <c r="BJ13" s="39" t="s">
        <v>254</v>
      </c>
      <c r="BK13" s="39" t="s">
        <v>256</v>
      </c>
      <c r="BL13" s="39" t="s">
        <v>156</v>
      </c>
      <c r="BM13" s="39" t="s">
        <v>155</v>
      </c>
      <c r="BN13" s="39" t="s">
        <v>648</v>
      </c>
      <c r="BO13" s="39" t="s">
        <v>649</v>
      </c>
      <c r="BP13" s="39" t="s">
        <v>650</v>
      </c>
      <c r="BQ13" s="39" t="s">
        <v>258</v>
      </c>
      <c r="BR13" s="39" t="s">
        <v>259</v>
      </c>
      <c r="BS13" s="39" t="s">
        <v>121</v>
      </c>
      <c r="BT13" s="39" t="s">
        <v>260</v>
      </c>
      <c r="BU13" s="39" t="s">
        <v>261</v>
      </c>
      <c r="BV13" s="39" t="s">
        <v>262</v>
      </c>
      <c r="BW13" s="39" t="s">
        <v>263</v>
      </c>
      <c r="BX13" s="39" t="s">
        <v>264</v>
      </c>
      <c r="BY13" s="39" t="s">
        <v>265</v>
      </c>
      <c r="BZ13" s="39" t="s">
        <v>37</v>
      </c>
      <c r="CA13" s="39" t="s">
        <v>38</v>
      </c>
      <c r="CB13" s="39" t="s">
        <v>266</v>
      </c>
      <c r="CC13" s="39" t="s">
        <v>268</v>
      </c>
      <c r="CD13" s="39" t="s">
        <v>172</v>
      </c>
      <c r="CE13" s="39" t="s">
        <v>269</v>
      </c>
      <c r="CF13" s="40" t="s">
        <v>271</v>
      </c>
      <c r="CG13" s="40" t="s">
        <v>272</v>
      </c>
      <c r="CH13" s="40" t="s">
        <v>273</v>
      </c>
      <c r="CI13" s="39" t="s">
        <v>275</v>
      </c>
      <c r="CJ13" s="39" t="s">
        <v>276</v>
      </c>
      <c r="CK13" s="39" t="s">
        <v>277</v>
      </c>
      <c r="CL13" s="39" t="s">
        <v>278</v>
      </c>
      <c r="CM13" s="39" t="s">
        <v>655</v>
      </c>
      <c r="CN13" s="39" t="s">
        <v>656</v>
      </c>
      <c r="CO13" s="39" t="s">
        <v>281</v>
      </c>
      <c r="CP13" s="39" t="s">
        <v>110</v>
      </c>
      <c r="CQ13" s="39" t="s">
        <v>39</v>
      </c>
      <c r="CR13" s="40" t="s">
        <v>284</v>
      </c>
      <c r="CS13" s="40" t="s">
        <v>46</v>
      </c>
      <c r="CT13" s="40" t="s">
        <v>285</v>
      </c>
      <c r="CU13" s="39" t="s">
        <v>287</v>
      </c>
      <c r="CV13" s="39" t="s">
        <v>657</v>
      </c>
      <c r="CW13" s="39" t="s">
        <v>658</v>
      </c>
      <c r="CX13" s="39" t="s">
        <v>289</v>
      </c>
      <c r="CY13" s="39" t="s">
        <v>290</v>
      </c>
      <c r="CZ13" s="39" t="s">
        <v>291</v>
      </c>
      <c r="DA13" s="39" t="s">
        <v>293</v>
      </c>
      <c r="DB13" s="39" t="s">
        <v>294</v>
      </c>
      <c r="DC13" s="39" t="s">
        <v>295</v>
      </c>
      <c r="DD13" s="40" t="s">
        <v>275</v>
      </c>
      <c r="DE13" s="40" t="s">
        <v>297</v>
      </c>
      <c r="DF13" s="40" t="s">
        <v>282</v>
      </c>
      <c r="DG13" s="40" t="s">
        <v>299</v>
      </c>
      <c r="DH13" s="40" t="s">
        <v>300</v>
      </c>
      <c r="DI13" s="40" t="s">
        <v>301</v>
      </c>
      <c r="DJ13" s="40" t="s">
        <v>303</v>
      </c>
      <c r="DK13" s="40" t="s">
        <v>304</v>
      </c>
      <c r="DL13" s="40" t="s">
        <v>305</v>
      </c>
      <c r="DM13" s="40" t="s">
        <v>307</v>
      </c>
      <c r="DN13" s="40" t="s">
        <v>308</v>
      </c>
      <c r="DO13" s="40" t="s">
        <v>309</v>
      </c>
      <c r="DP13" s="40" t="s">
        <v>817</v>
      </c>
      <c r="DQ13" s="40" t="s">
        <v>311</v>
      </c>
      <c r="DR13" s="40" t="s">
        <v>312</v>
      </c>
      <c r="DS13" s="40" t="s">
        <v>314</v>
      </c>
      <c r="DT13" s="40" t="s">
        <v>315</v>
      </c>
      <c r="DU13" s="40" t="s">
        <v>137</v>
      </c>
      <c r="DV13" s="40" t="s">
        <v>317</v>
      </c>
      <c r="DW13" s="40" t="s">
        <v>318</v>
      </c>
      <c r="DX13" s="40" t="s">
        <v>319</v>
      </c>
      <c r="DY13" s="40" t="s">
        <v>236</v>
      </c>
      <c r="DZ13" s="40" t="s">
        <v>321</v>
      </c>
      <c r="EA13" s="40" t="s">
        <v>660</v>
      </c>
      <c r="EB13" s="40" t="s">
        <v>323</v>
      </c>
      <c r="EC13" s="40" t="s">
        <v>661</v>
      </c>
      <c r="ED13" s="40" t="s">
        <v>662</v>
      </c>
      <c r="EE13" s="40" t="s">
        <v>664</v>
      </c>
      <c r="EF13" s="40" t="s">
        <v>665</v>
      </c>
      <c r="EG13" s="40" t="s">
        <v>666</v>
      </c>
      <c r="EH13" s="40" t="s">
        <v>27</v>
      </c>
      <c r="EI13" s="40" t="s">
        <v>667</v>
      </c>
      <c r="EJ13" s="40" t="s">
        <v>29</v>
      </c>
      <c r="EK13" s="40" t="s">
        <v>668</v>
      </c>
      <c r="EL13" s="40" t="s">
        <v>669</v>
      </c>
      <c r="EM13" s="40" t="s">
        <v>670</v>
      </c>
      <c r="EN13" s="40" t="s">
        <v>671</v>
      </c>
      <c r="EO13" s="40" t="s">
        <v>673</v>
      </c>
      <c r="EP13" s="40" t="s">
        <v>327</v>
      </c>
      <c r="EQ13" s="40" t="s">
        <v>51</v>
      </c>
      <c r="ER13" s="40" t="s">
        <v>108</v>
      </c>
      <c r="ES13" s="40" t="s">
        <v>109</v>
      </c>
      <c r="ET13" s="40" t="s">
        <v>677</v>
      </c>
      <c r="EU13" s="40" t="s">
        <v>675</v>
      </c>
      <c r="EV13" s="40" t="s">
        <v>676</v>
      </c>
      <c r="EW13" s="40" t="s">
        <v>331</v>
      </c>
      <c r="EX13" s="40" t="s">
        <v>330</v>
      </c>
      <c r="EY13" s="40" t="s">
        <v>107</v>
      </c>
      <c r="EZ13" s="40" t="s">
        <v>679</v>
      </c>
      <c r="FA13" s="40" t="s">
        <v>680</v>
      </c>
      <c r="FB13" s="40" t="s">
        <v>681</v>
      </c>
      <c r="FC13" s="40" t="s">
        <v>235</v>
      </c>
      <c r="FD13" s="40" t="s">
        <v>683</v>
      </c>
      <c r="FE13" s="40" t="s">
        <v>173</v>
      </c>
      <c r="FF13" s="40" t="s">
        <v>685</v>
      </c>
      <c r="FG13" s="40" t="s">
        <v>686</v>
      </c>
      <c r="FH13" s="40" t="s">
        <v>687</v>
      </c>
      <c r="FI13" s="40" t="s">
        <v>689</v>
      </c>
      <c r="FJ13" s="40" t="s">
        <v>690</v>
      </c>
      <c r="FK13" s="40" t="s">
        <v>691</v>
      </c>
    </row>
    <row r="14" spans="1:251" ht="15.5" x14ac:dyDescent="0.35">
      <c r="A14" s="12">
        <v>1</v>
      </c>
      <c r="B14" s="53" t="s">
        <v>839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</row>
    <row r="15" spans="1:251" ht="15.5" x14ac:dyDescent="0.35">
      <c r="A15" s="1">
        <v>2</v>
      </c>
      <c r="B15" s="53" t="s">
        <v>840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</row>
    <row r="16" spans="1:251" ht="15.5" x14ac:dyDescent="0.35">
      <c r="A16" s="1">
        <v>3</v>
      </c>
      <c r="B16" s="53" t="s">
        <v>841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</row>
    <row r="17" spans="1:251" ht="15.5" x14ac:dyDescent="0.35">
      <c r="A17" s="1">
        <v>4</v>
      </c>
      <c r="B17" s="53" t="s">
        <v>842</v>
      </c>
      <c r="C17" s="3"/>
      <c r="D17" s="3">
        <v>1</v>
      </c>
      <c r="E17" s="3"/>
      <c r="F17" s="3"/>
      <c r="G17" s="3"/>
      <c r="H17" s="3">
        <v>1</v>
      </c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/>
      <c r="AF17" s="3">
        <v>1</v>
      </c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/>
      <c r="BD17" s="3">
        <v>1</v>
      </c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/>
      <c r="CB17" s="3">
        <v>1</v>
      </c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/>
      <c r="CZ17" s="3">
        <v>1</v>
      </c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/>
      <c r="DX17" s="3">
        <v>1</v>
      </c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/>
      <c r="EV17" s="3">
        <v>1</v>
      </c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</row>
    <row r="18" spans="1:251" ht="15.5" x14ac:dyDescent="0.35">
      <c r="A18" s="1">
        <v>5</v>
      </c>
      <c r="B18" s="53" t="s">
        <v>843</v>
      </c>
      <c r="C18" s="3"/>
      <c r="D18" s="3">
        <v>1</v>
      </c>
      <c r="E18" s="3"/>
      <c r="F18" s="3"/>
      <c r="G18" s="3"/>
      <c r="H18" s="3">
        <v>1</v>
      </c>
      <c r="I18" s="3"/>
      <c r="J18" s="3">
        <v>1</v>
      </c>
      <c r="K18" s="3"/>
      <c r="L18" s="3"/>
      <c r="M18" s="3">
        <v>1</v>
      </c>
      <c r="N18" s="3"/>
      <c r="O18" s="3">
        <v>1</v>
      </c>
      <c r="P18" s="3"/>
      <c r="Q18" s="3"/>
      <c r="R18" s="3"/>
      <c r="S18" s="3">
        <v>1</v>
      </c>
      <c r="T18" s="3"/>
      <c r="U18" s="3">
        <v>1</v>
      </c>
      <c r="V18" s="3"/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/>
      <c r="AF18" s="3">
        <v>1</v>
      </c>
      <c r="AG18" s="3"/>
      <c r="AH18" s="3">
        <v>1</v>
      </c>
      <c r="AI18" s="3"/>
      <c r="AJ18" s="3"/>
      <c r="AK18" s="3">
        <v>1</v>
      </c>
      <c r="AL18" s="3"/>
      <c r="AM18" s="3">
        <v>1</v>
      </c>
      <c r="AN18" s="3"/>
      <c r="AO18" s="3"/>
      <c r="AP18" s="3"/>
      <c r="AQ18" s="3">
        <v>1</v>
      </c>
      <c r="AR18" s="3"/>
      <c r="AS18" s="3">
        <v>1</v>
      </c>
      <c r="AT18" s="3"/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/>
      <c r="BD18" s="3">
        <v>1</v>
      </c>
      <c r="BE18" s="3"/>
      <c r="BF18" s="3">
        <v>1</v>
      </c>
      <c r="BG18" s="3"/>
      <c r="BH18" s="3"/>
      <c r="BI18" s="3">
        <v>1</v>
      </c>
      <c r="BJ18" s="3"/>
      <c r="BK18" s="3">
        <v>1</v>
      </c>
      <c r="BL18" s="3"/>
      <c r="BM18" s="3"/>
      <c r="BN18" s="3"/>
      <c r="BO18" s="3">
        <v>1</v>
      </c>
      <c r="BP18" s="3"/>
      <c r="BQ18" s="3">
        <v>1</v>
      </c>
      <c r="BR18" s="3"/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/>
      <c r="CB18" s="3">
        <v>1</v>
      </c>
      <c r="CC18" s="3"/>
      <c r="CD18" s="3">
        <v>1</v>
      </c>
      <c r="CE18" s="3"/>
      <c r="CF18" s="3"/>
      <c r="CG18" s="3">
        <v>1</v>
      </c>
      <c r="CH18" s="3"/>
      <c r="CI18" s="3">
        <v>1</v>
      </c>
      <c r="CJ18" s="3"/>
      <c r="CK18" s="3"/>
      <c r="CL18" s="3"/>
      <c r="CM18" s="3">
        <v>1</v>
      </c>
      <c r="CN18" s="3"/>
      <c r="CO18" s="3">
        <v>1</v>
      </c>
      <c r="CP18" s="3"/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/>
      <c r="CZ18" s="3">
        <v>1</v>
      </c>
      <c r="DA18" s="3"/>
      <c r="DB18" s="3">
        <v>1</v>
      </c>
      <c r="DC18" s="3"/>
      <c r="DD18" s="3"/>
      <c r="DE18" s="3">
        <v>1</v>
      </c>
      <c r="DF18" s="3"/>
      <c r="DG18" s="3">
        <v>1</v>
      </c>
      <c r="DH18" s="3"/>
      <c r="DI18" s="3"/>
      <c r="DJ18" s="3"/>
      <c r="DK18" s="3">
        <v>1</v>
      </c>
      <c r="DL18" s="3"/>
      <c r="DM18" s="3">
        <v>1</v>
      </c>
      <c r="DN18" s="3"/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/>
      <c r="DX18" s="3">
        <v>1</v>
      </c>
      <c r="DY18" s="3"/>
      <c r="DZ18" s="3">
        <v>1</v>
      </c>
      <c r="EA18" s="3"/>
      <c r="EB18" s="3"/>
      <c r="EC18" s="3">
        <v>1</v>
      </c>
      <c r="ED18" s="3"/>
      <c r="EE18" s="3">
        <v>1</v>
      </c>
      <c r="EF18" s="3"/>
      <c r="EG18" s="3"/>
      <c r="EH18" s="3"/>
      <c r="EI18" s="3">
        <v>1</v>
      </c>
      <c r="EJ18" s="3"/>
      <c r="EK18" s="3">
        <v>1</v>
      </c>
      <c r="EL18" s="3"/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/>
      <c r="EV18" s="3">
        <v>1</v>
      </c>
      <c r="EW18" s="3"/>
      <c r="EX18" s="3">
        <v>1</v>
      </c>
      <c r="EY18" s="3"/>
      <c r="EZ18" s="3"/>
      <c r="FA18" s="3">
        <v>1</v>
      </c>
      <c r="FB18" s="3"/>
      <c r="FC18" s="3">
        <v>1</v>
      </c>
      <c r="FD18" s="3"/>
      <c r="FE18" s="3"/>
      <c r="FF18" s="3"/>
      <c r="FG18" s="3">
        <v>1</v>
      </c>
      <c r="FH18" s="3"/>
      <c r="FI18" s="3">
        <v>1</v>
      </c>
      <c r="FJ18" s="3"/>
      <c r="FK18" s="3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</row>
    <row r="19" spans="1:251" ht="15.5" x14ac:dyDescent="0.35">
      <c r="A19" s="1">
        <v>6</v>
      </c>
      <c r="B19" s="53" t="s">
        <v>844</v>
      </c>
      <c r="C19" s="3"/>
      <c r="D19" s="3">
        <v>1</v>
      </c>
      <c r="E19" s="3"/>
      <c r="F19" s="3"/>
      <c r="G19" s="3"/>
      <c r="H19" s="3">
        <v>1</v>
      </c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/>
      <c r="AF19" s="3">
        <v>1</v>
      </c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/>
      <c r="BD19" s="3">
        <v>1</v>
      </c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/>
      <c r="CB19" s="3">
        <v>1</v>
      </c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/>
      <c r="CZ19" s="3">
        <v>1</v>
      </c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/>
      <c r="DX19" s="3">
        <v>1</v>
      </c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/>
      <c r="EV19" s="3">
        <v>1</v>
      </c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</row>
    <row r="20" spans="1:251" ht="15.5" x14ac:dyDescent="0.35">
      <c r="A20" s="1">
        <v>7</v>
      </c>
      <c r="B20" s="53" t="s">
        <v>845</v>
      </c>
      <c r="C20" s="3"/>
      <c r="D20" s="3">
        <v>1</v>
      </c>
      <c r="E20" s="3"/>
      <c r="F20" s="3"/>
      <c r="G20" s="3"/>
      <c r="H20" s="3">
        <v>1</v>
      </c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/>
      <c r="AF20" s="3">
        <v>1</v>
      </c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/>
      <c r="BD20" s="3">
        <v>1</v>
      </c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/>
      <c r="CB20" s="3">
        <v>1</v>
      </c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/>
      <c r="CZ20" s="3">
        <v>1</v>
      </c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/>
      <c r="DX20" s="3">
        <v>1</v>
      </c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/>
      <c r="EV20" s="3">
        <v>1</v>
      </c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</row>
    <row r="21" spans="1:251" x14ac:dyDescent="0.35">
      <c r="A21" s="2">
        <v>8</v>
      </c>
      <c r="B21" s="53" t="s">
        <v>846</v>
      </c>
      <c r="C21" s="3"/>
      <c r="D21" s="3">
        <v>1</v>
      </c>
      <c r="E21" s="3"/>
      <c r="F21" s="3"/>
      <c r="G21" s="3"/>
      <c r="H21" s="3">
        <v>1</v>
      </c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/>
      <c r="AB21" s="3">
        <v>1</v>
      </c>
      <c r="AC21" s="3"/>
      <c r="AD21" s="3"/>
      <c r="AE21" s="3"/>
      <c r="AF21" s="3">
        <v>1</v>
      </c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/>
      <c r="AZ21" s="3">
        <v>1</v>
      </c>
      <c r="BA21" s="3"/>
      <c r="BB21" s="3"/>
      <c r="BC21" s="3"/>
      <c r="BD21" s="3">
        <v>1</v>
      </c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/>
      <c r="BX21" s="3">
        <v>1</v>
      </c>
      <c r="BY21" s="3"/>
      <c r="BZ21" s="3"/>
      <c r="CA21" s="3"/>
      <c r="CB21" s="3">
        <v>1</v>
      </c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/>
      <c r="CV21" s="3">
        <v>1</v>
      </c>
      <c r="CW21" s="3"/>
      <c r="CX21" s="3"/>
      <c r="CY21" s="3"/>
      <c r="CZ21" s="3">
        <v>1</v>
      </c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/>
      <c r="DT21" s="3">
        <v>1</v>
      </c>
      <c r="DU21" s="3"/>
      <c r="DV21" s="3"/>
      <c r="DW21" s="3"/>
      <c r="DX21" s="3">
        <v>1</v>
      </c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/>
      <c r="ER21" s="3">
        <v>1</v>
      </c>
      <c r="ES21" s="3"/>
      <c r="ET21" s="3"/>
      <c r="EU21" s="3"/>
      <c r="EV21" s="3">
        <v>1</v>
      </c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1" x14ac:dyDescent="0.35">
      <c r="A22" s="2">
        <v>9</v>
      </c>
      <c r="B22" s="53" t="s">
        <v>847</v>
      </c>
      <c r="C22" s="3"/>
      <c r="D22" s="3">
        <v>1</v>
      </c>
      <c r="E22" s="3"/>
      <c r="F22" s="3"/>
      <c r="G22" s="3"/>
      <c r="H22" s="3">
        <v>1</v>
      </c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/>
      <c r="AB22" s="3">
        <v>1</v>
      </c>
      <c r="AC22" s="3"/>
      <c r="AD22" s="3"/>
      <c r="AE22" s="3"/>
      <c r="AF22" s="3">
        <v>1</v>
      </c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/>
      <c r="AZ22" s="3">
        <v>1</v>
      </c>
      <c r="BA22" s="3"/>
      <c r="BB22" s="3"/>
      <c r="BC22" s="3"/>
      <c r="BD22" s="3">
        <v>1</v>
      </c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/>
      <c r="BX22" s="3">
        <v>1</v>
      </c>
      <c r="BY22" s="3"/>
      <c r="BZ22" s="3"/>
      <c r="CA22" s="3"/>
      <c r="CB22" s="3">
        <v>1</v>
      </c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/>
      <c r="CV22" s="3">
        <v>1</v>
      </c>
      <c r="CW22" s="3"/>
      <c r="CX22" s="3"/>
      <c r="CY22" s="3"/>
      <c r="CZ22" s="3">
        <v>1</v>
      </c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/>
      <c r="DT22" s="3">
        <v>1</v>
      </c>
      <c r="DU22" s="3"/>
      <c r="DV22" s="3"/>
      <c r="DW22" s="3"/>
      <c r="DX22" s="3">
        <v>1</v>
      </c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/>
      <c r="ER22" s="3">
        <v>1</v>
      </c>
      <c r="ES22" s="3"/>
      <c r="ET22" s="3"/>
      <c r="EU22" s="3"/>
      <c r="EV22" s="3">
        <v>1</v>
      </c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1" x14ac:dyDescent="0.35">
      <c r="A23" s="2">
        <v>10</v>
      </c>
      <c r="B23" s="53" t="s">
        <v>848</v>
      </c>
      <c r="C23" s="3">
        <v>1</v>
      </c>
      <c r="D23" s="3"/>
      <c r="E23" s="3"/>
      <c r="F23" s="3">
        <v>1</v>
      </c>
      <c r="G23" s="3"/>
      <c r="H23" s="3"/>
      <c r="I23" s="3"/>
      <c r="J23" s="3"/>
      <c r="K23" s="3">
        <v>1</v>
      </c>
      <c r="L23" s="3">
        <v>1</v>
      </c>
      <c r="M23" s="3"/>
      <c r="N23" s="3"/>
      <c r="O23" s="3"/>
      <c r="P23" s="3"/>
      <c r="Q23" s="3">
        <v>1</v>
      </c>
      <c r="R23" s="3">
        <v>1</v>
      </c>
      <c r="S23" s="3"/>
      <c r="T23" s="3"/>
      <c r="U23" s="3"/>
      <c r="V23" s="3"/>
      <c r="W23" s="3">
        <v>1</v>
      </c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/>
      <c r="AH23" s="3"/>
      <c r="AI23" s="3">
        <v>1</v>
      </c>
      <c r="AJ23" s="3">
        <v>1</v>
      </c>
      <c r="AK23" s="3"/>
      <c r="AL23" s="3"/>
      <c r="AM23" s="3"/>
      <c r="AN23" s="3"/>
      <c r="AO23" s="3">
        <v>1</v>
      </c>
      <c r="AP23" s="3">
        <v>1</v>
      </c>
      <c r="AQ23" s="3"/>
      <c r="AR23" s="3"/>
      <c r="AS23" s="3"/>
      <c r="AT23" s="3"/>
      <c r="AU23" s="3">
        <v>1</v>
      </c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/>
      <c r="BF23" s="3"/>
      <c r="BG23" s="3">
        <v>1</v>
      </c>
      <c r="BH23" s="3">
        <v>1</v>
      </c>
      <c r="BI23" s="3"/>
      <c r="BJ23" s="3"/>
      <c r="BK23" s="3"/>
      <c r="BL23" s="3"/>
      <c r="BM23" s="3">
        <v>1</v>
      </c>
      <c r="BN23" s="3">
        <v>1</v>
      </c>
      <c r="BO23" s="3"/>
      <c r="BP23" s="3"/>
      <c r="BQ23" s="3"/>
      <c r="BR23" s="3"/>
      <c r="BS23" s="3">
        <v>1</v>
      </c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/>
      <c r="CD23" s="3"/>
      <c r="CE23" s="3">
        <v>1</v>
      </c>
      <c r="CF23" s="3">
        <v>1</v>
      </c>
      <c r="CG23" s="3"/>
      <c r="CH23" s="3"/>
      <c r="CI23" s="3"/>
      <c r="CJ23" s="3"/>
      <c r="CK23" s="3">
        <v>1</v>
      </c>
      <c r="CL23" s="3">
        <v>1</v>
      </c>
      <c r="CM23" s="3"/>
      <c r="CN23" s="3"/>
      <c r="CO23" s="3"/>
      <c r="CP23" s="3"/>
      <c r="CQ23" s="3">
        <v>1</v>
      </c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/>
      <c r="DB23" s="3"/>
      <c r="DC23" s="3">
        <v>1</v>
      </c>
      <c r="DD23" s="3">
        <v>1</v>
      </c>
      <c r="DE23" s="3"/>
      <c r="DF23" s="3"/>
      <c r="DG23" s="3"/>
      <c r="DH23" s="3"/>
      <c r="DI23" s="3">
        <v>1</v>
      </c>
      <c r="DJ23" s="3">
        <v>1</v>
      </c>
      <c r="DK23" s="3"/>
      <c r="DL23" s="3"/>
      <c r="DM23" s="3"/>
      <c r="DN23" s="3"/>
      <c r="DO23" s="3">
        <v>1</v>
      </c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/>
      <c r="DZ23" s="3"/>
      <c r="EA23" s="3">
        <v>1</v>
      </c>
      <c r="EB23" s="3">
        <v>1</v>
      </c>
      <c r="EC23" s="3"/>
      <c r="ED23" s="3"/>
      <c r="EE23" s="3"/>
      <c r="EF23" s="3"/>
      <c r="EG23" s="3">
        <v>1</v>
      </c>
      <c r="EH23" s="3"/>
      <c r="EI23" s="3"/>
      <c r="EJ23" s="3">
        <v>1</v>
      </c>
      <c r="EK23" s="3"/>
      <c r="EL23" s="3"/>
      <c r="EM23" s="3">
        <v>1</v>
      </c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/>
      <c r="EX23" s="3"/>
      <c r="EY23" s="3">
        <v>1</v>
      </c>
      <c r="EZ23" s="3">
        <v>1</v>
      </c>
      <c r="FA23" s="3"/>
      <c r="FB23" s="3"/>
      <c r="FC23" s="3"/>
      <c r="FD23" s="3"/>
      <c r="FE23" s="3">
        <v>1</v>
      </c>
      <c r="FF23" s="3">
        <v>1</v>
      </c>
      <c r="FG23" s="3"/>
      <c r="FH23" s="3"/>
      <c r="FI23" s="3"/>
      <c r="FJ23" s="3"/>
      <c r="FK23" s="3">
        <v>1</v>
      </c>
    </row>
    <row r="24" spans="1:251" ht="15.5" x14ac:dyDescent="0.35">
      <c r="A24" s="2">
        <v>11</v>
      </c>
      <c r="B24" s="53" t="s">
        <v>849</v>
      </c>
      <c r="C24" s="3">
        <v>1</v>
      </c>
      <c r="D24" s="3"/>
      <c r="E24" s="3"/>
      <c r="F24" s="3">
        <v>1</v>
      </c>
      <c r="G24" s="3"/>
      <c r="H24" s="3"/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</row>
    <row r="25" spans="1:251" ht="15.5" x14ac:dyDescent="0.35">
      <c r="A25" s="2">
        <v>12</v>
      </c>
      <c r="B25" s="53" t="s">
        <v>850</v>
      </c>
      <c r="C25" s="3">
        <v>1</v>
      </c>
      <c r="D25" s="3"/>
      <c r="E25" s="3"/>
      <c r="F25" s="3">
        <v>1</v>
      </c>
      <c r="G25" s="3"/>
      <c r="H25" s="3"/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</row>
    <row r="26" spans="1:251" ht="15.5" x14ac:dyDescent="0.35">
      <c r="A26" s="2">
        <v>13</v>
      </c>
      <c r="B26" s="53" t="s">
        <v>851</v>
      </c>
      <c r="C26" s="3">
        <v>1</v>
      </c>
      <c r="D26" s="3"/>
      <c r="E26" s="3"/>
      <c r="F26" s="3">
        <v>1</v>
      </c>
      <c r="G26" s="3"/>
      <c r="H26" s="3"/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</row>
    <row r="27" spans="1:251" ht="15.5" x14ac:dyDescent="0.35">
      <c r="A27" s="2">
        <v>14</v>
      </c>
      <c r="B27" s="53" t="s">
        <v>852</v>
      </c>
      <c r="C27" s="3">
        <v>1</v>
      </c>
      <c r="D27" s="3"/>
      <c r="E27" s="3"/>
      <c r="F27" s="3">
        <v>1</v>
      </c>
      <c r="G27" s="3"/>
      <c r="H27" s="3"/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>
        <v>1</v>
      </c>
      <c r="AB27" s="3"/>
      <c r="AC27" s="3"/>
      <c r="AD27" s="3">
        <v>1</v>
      </c>
      <c r="AE27" s="3"/>
      <c r="AF27" s="3"/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>
        <v>1</v>
      </c>
      <c r="AZ27" s="3"/>
      <c r="BA27" s="3"/>
      <c r="BB27" s="3">
        <v>1</v>
      </c>
      <c r="BC27" s="3"/>
      <c r="BD27" s="3"/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>
        <v>1</v>
      </c>
      <c r="BX27" s="3"/>
      <c r="BY27" s="3"/>
      <c r="BZ27" s="3">
        <v>1</v>
      </c>
      <c r="CA27" s="3"/>
      <c r="CB27" s="3"/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>
        <v>1</v>
      </c>
      <c r="CV27" s="3"/>
      <c r="CW27" s="3"/>
      <c r="CX27" s="3">
        <v>1</v>
      </c>
      <c r="CY27" s="3"/>
      <c r="CZ27" s="3"/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>
        <v>1</v>
      </c>
      <c r="DT27" s="3"/>
      <c r="DU27" s="3"/>
      <c r="DV27" s="3">
        <v>1</v>
      </c>
      <c r="DW27" s="3"/>
      <c r="DX27" s="3"/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>
        <v>1</v>
      </c>
      <c r="ER27" s="3"/>
      <c r="ES27" s="3"/>
      <c r="ET27" s="3">
        <v>1</v>
      </c>
      <c r="EU27" s="3"/>
      <c r="EV27" s="3"/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</row>
    <row r="28" spans="1:251" ht="15.5" x14ac:dyDescent="0.35">
      <c r="A28" s="2">
        <v>15</v>
      </c>
      <c r="B28" s="53" t="s">
        <v>853</v>
      </c>
      <c r="C28" s="3"/>
      <c r="D28" s="3"/>
      <c r="E28" s="3">
        <v>1</v>
      </c>
      <c r="F28" s="3">
        <v>1</v>
      </c>
      <c r="G28" s="3">
        <v>1</v>
      </c>
      <c r="H28" s="3"/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>
        <v>1</v>
      </c>
      <c r="AE28" s="3"/>
      <c r="AF28" s="3"/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>
        <v>1</v>
      </c>
      <c r="BC28" s="3"/>
      <c r="BD28" s="3"/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>
        <v>1</v>
      </c>
      <c r="CA28" s="3">
        <v>1</v>
      </c>
      <c r="CB28" s="3"/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>
        <v>1</v>
      </c>
      <c r="CY28" s="3"/>
      <c r="CZ28" s="3"/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>
        <v>1</v>
      </c>
      <c r="DW28" s="3"/>
      <c r="DX28" s="3"/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>
        <v>1</v>
      </c>
      <c r="EU28" s="3"/>
      <c r="EV28" s="3"/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</row>
    <row r="29" spans="1:251" ht="15.5" x14ac:dyDescent="0.35">
      <c r="A29" s="2">
        <v>16</v>
      </c>
      <c r="B29" s="53" t="s">
        <v>854</v>
      </c>
      <c r="C29" s="3"/>
      <c r="D29" s="3"/>
      <c r="E29" s="3">
        <v>1</v>
      </c>
      <c r="F29" s="3"/>
      <c r="G29" s="3">
        <v>1</v>
      </c>
      <c r="H29" s="3"/>
      <c r="I29" s="3"/>
      <c r="J29" s="3">
        <v>1</v>
      </c>
      <c r="K29" s="3"/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>
        <v>1</v>
      </c>
      <c r="AF29" s="3"/>
      <c r="AG29" s="3"/>
      <c r="AH29" s="3">
        <v>1</v>
      </c>
      <c r="AI29" s="3"/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>
        <v>1</v>
      </c>
      <c r="BD29" s="3"/>
      <c r="BE29" s="3"/>
      <c r="BF29" s="3">
        <v>1</v>
      </c>
      <c r="BG29" s="3"/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>
        <v>1</v>
      </c>
      <c r="CB29" s="3"/>
      <c r="CC29" s="3"/>
      <c r="CD29" s="3">
        <v>1</v>
      </c>
      <c r="CE29" s="3"/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>
        <v>1</v>
      </c>
      <c r="CZ29" s="3"/>
      <c r="DA29" s="3"/>
      <c r="DB29" s="3">
        <v>1</v>
      </c>
      <c r="DC29" s="3"/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>
        <v>1</v>
      </c>
      <c r="DX29" s="3"/>
      <c r="DY29" s="3"/>
      <c r="DZ29" s="3">
        <v>1</v>
      </c>
      <c r="EA29" s="3"/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>
        <v>1</v>
      </c>
      <c r="EV29" s="3"/>
      <c r="EW29" s="3"/>
      <c r="EX29" s="3">
        <v>1</v>
      </c>
      <c r="EY29" s="3"/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</row>
    <row r="30" spans="1:251" ht="15.5" x14ac:dyDescent="0.35">
      <c r="A30" s="2">
        <v>17</v>
      </c>
      <c r="B30" s="53" t="s">
        <v>855</v>
      </c>
      <c r="C30" s="3"/>
      <c r="D30" s="3"/>
      <c r="E30" s="3">
        <v>1</v>
      </c>
      <c r="F30" s="3"/>
      <c r="G30" s="3">
        <v>1</v>
      </c>
      <c r="H30" s="3"/>
      <c r="I30" s="3"/>
      <c r="J30" s="3">
        <v>1</v>
      </c>
      <c r="K30" s="3"/>
      <c r="L30" s="3"/>
      <c r="M30" s="3"/>
      <c r="N30" s="3">
        <v>1</v>
      </c>
      <c r="O30" s="3">
        <v>1</v>
      </c>
      <c r="P30" s="3"/>
      <c r="Q30" s="3"/>
      <c r="R30" s="3">
        <v>1</v>
      </c>
      <c r="S30" s="3"/>
      <c r="T30" s="3"/>
      <c r="U30" s="3"/>
      <c r="V30" s="3">
        <v>1</v>
      </c>
      <c r="W30" s="3"/>
      <c r="X30" s="3"/>
      <c r="Y30" s="3"/>
      <c r="Z30" s="3">
        <v>1</v>
      </c>
      <c r="AA30" s="3"/>
      <c r="AB30" s="3"/>
      <c r="AC30" s="3">
        <v>1</v>
      </c>
      <c r="AD30" s="3"/>
      <c r="AE30" s="3">
        <v>1</v>
      </c>
      <c r="AF30" s="3"/>
      <c r="AG30" s="3"/>
      <c r="AH30" s="3">
        <v>1</v>
      </c>
      <c r="AI30" s="3"/>
      <c r="AJ30" s="3"/>
      <c r="AK30" s="3"/>
      <c r="AL30" s="3">
        <v>1</v>
      </c>
      <c r="AM30" s="3">
        <v>1</v>
      </c>
      <c r="AN30" s="3"/>
      <c r="AO30" s="3"/>
      <c r="AP30" s="3">
        <v>1</v>
      </c>
      <c r="AQ30" s="3"/>
      <c r="AR30" s="3"/>
      <c r="AS30" s="3"/>
      <c r="AT30" s="3">
        <v>1</v>
      </c>
      <c r="AU30" s="3"/>
      <c r="AV30" s="3"/>
      <c r="AW30" s="3"/>
      <c r="AX30" s="3">
        <v>1</v>
      </c>
      <c r="AY30" s="3"/>
      <c r="AZ30" s="3"/>
      <c r="BA30" s="3">
        <v>1</v>
      </c>
      <c r="BB30" s="3"/>
      <c r="BC30" s="3">
        <v>1</v>
      </c>
      <c r="BD30" s="3"/>
      <c r="BE30" s="3"/>
      <c r="BF30" s="3">
        <v>1</v>
      </c>
      <c r="BG30" s="3"/>
      <c r="BH30" s="3"/>
      <c r="BI30" s="3"/>
      <c r="BJ30" s="3">
        <v>1</v>
      </c>
      <c r="BK30" s="3">
        <v>1</v>
      </c>
      <c r="BL30" s="3"/>
      <c r="BM30" s="3"/>
      <c r="BN30" s="3">
        <v>1</v>
      </c>
      <c r="BO30" s="3"/>
      <c r="BP30" s="3"/>
      <c r="BQ30" s="3"/>
      <c r="BR30" s="3">
        <v>1</v>
      </c>
      <c r="BS30" s="3"/>
      <c r="BT30" s="3"/>
      <c r="BU30" s="3"/>
      <c r="BV30" s="3">
        <v>1</v>
      </c>
      <c r="BW30" s="3"/>
      <c r="BX30" s="3"/>
      <c r="BY30" s="3">
        <v>1</v>
      </c>
      <c r="BZ30" s="3"/>
      <c r="CA30" s="3">
        <v>1</v>
      </c>
      <c r="CB30" s="3"/>
      <c r="CC30" s="3"/>
      <c r="CD30" s="3">
        <v>1</v>
      </c>
      <c r="CE30" s="3"/>
      <c r="CF30" s="3"/>
      <c r="CG30" s="3"/>
      <c r="CH30" s="3">
        <v>1</v>
      </c>
      <c r="CI30" s="3">
        <v>1</v>
      </c>
      <c r="CJ30" s="3"/>
      <c r="CK30" s="3"/>
      <c r="CL30" s="3">
        <v>1</v>
      </c>
      <c r="CM30" s="3"/>
      <c r="CN30" s="3"/>
      <c r="CO30" s="3"/>
      <c r="CP30" s="3">
        <v>1</v>
      </c>
      <c r="CQ30" s="3"/>
      <c r="CR30" s="3"/>
      <c r="CS30" s="3"/>
      <c r="CT30" s="3">
        <v>1</v>
      </c>
      <c r="CU30" s="3"/>
      <c r="CV30" s="3"/>
      <c r="CW30" s="3">
        <v>1</v>
      </c>
      <c r="CX30" s="3"/>
      <c r="CY30" s="3">
        <v>1</v>
      </c>
      <c r="CZ30" s="3"/>
      <c r="DA30" s="3"/>
      <c r="DB30" s="3">
        <v>1</v>
      </c>
      <c r="DC30" s="3"/>
      <c r="DD30" s="3"/>
      <c r="DE30" s="3"/>
      <c r="DF30" s="3">
        <v>1</v>
      </c>
      <c r="DG30" s="3">
        <v>1</v>
      </c>
      <c r="DH30" s="3"/>
      <c r="DI30" s="3"/>
      <c r="DJ30" s="3">
        <v>1</v>
      </c>
      <c r="DK30" s="3"/>
      <c r="DL30" s="3"/>
      <c r="DM30" s="3"/>
      <c r="DN30" s="3">
        <v>1</v>
      </c>
      <c r="DO30" s="3"/>
      <c r="DP30" s="3"/>
      <c r="DQ30" s="3"/>
      <c r="DR30" s="3">
        <v>1</v>
      </c>
      <c r="DS30" s="3"/>
      <c r="DT30" s="3"/>
      <c r="DU30" s="3">
        <v>1</v>
      </c>
      <c r="DV30" s="3"/>
      <c r="DW30" s="3">
        <v>1</v>
      </c>
      <c r="DX30" s="3"/>
      <c r="DY30" s="3"/>
      <c r="DZ30" s="3">
        <v>1</v>
      </c>
      <c r="EA30" s="3"/>
      <c r="EB30" s="3"/>
      <c r="EC30" s="3"/>
      <c r="ED30" s="3">
        <v>1</v>
      </c>
      <c r="EE30" s="3">
        <v>1</v>
      </c>
      <c r="EF30" s="3"/>
      <c r="EG30" s="3"/>
      <c r="EH30" s="3">
        <v>1</v>
      </c>
      <c r="EI30" s="3"/>
      <c r="EJ30" s="3"/>
      <c r="EK30" s="3"/>
      <c r="EL30" s="3">
        <v>1</v>
      </c>
      <c r="EM30" s="3"/>
      <c r="EN30" s="3"/>
      <c r="EO30" s="3"/>
      <c r="EP30" s="3">
        <v>1</v>
      </c>
      <c r="EQ30" s="3"/>
      <c r="ER30" s="3"/>
      <c r="ES30" s="3">
        <v>1</v>
      </c>
      <c r="ET30" s="3"/>
      <c r="EU30" s="3">
        <v>1</v>
      </c>
      <c r="EV30" s="3"/>
      <c r="EW30" s="3"/>
      <c r="EX30" s="3">
        <v>1</v>
      </c>
      <c r="EY30" s="3"/>
      <c r="EZ30" s="3"/>
      <c r="FA30" s="3"/>
      <c r="FB30" s="3">
        <v>1</v>
      </c>
      <c r="FC30" s="3">
        <v>1</v>
      </c>
      <c r="FD30" s="3"/>
      <c r="FE30" s="3"/>
      <c r="FF30" s="3">
        <v>1</v>
      </c>
      <c r="FG30" s="3"/>
      <c r="FH30" s="3"/>
      <c r="FI30" s="3"/>
      <c r="FJ30" s="3">
        <v>1</v>
      </c>
      <c r="FK30" s="3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</row>
    <row r="31" spans="1:251" ht="15.5" x14ac:dyDescent="0.35">
      <c r="A31" s="2">
        <v>18</v>
      </c>
      <c r="B31" s="53" t="s">
        <v>856</v>
      </c>
      <c r="C31" s="3"/>
      <c r="D31" s="3"/>
      <c r="E31" s="3">
        <v>1</v>
      </c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>
        <v>1</v>
      </c>
      <c r="P31" s="3"/>
      <c r="Q31" s="3"/>
      <c r="R31" s="3">
        <v>1</v>
      </c>
      <c r="S31" s="3"/>
      <c r="T31" s="3"/>
      <c r="U31" s="3"/>
      <c r="V31" s="3">
        <v>1</v>
      </c>
      <c r="W31" s="3"/>
      <c r="X31" s="3"/>
      <c r="Y31" s="3"/>
      <c r="Z31" s="3">
        <v>1</v>
      </c>
      <c r="AA31" s="3"/>
      <c r="AB31" s="3"/>
      <c r="AC31" s="3">
        <v>1</v>
      </c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>
        <v>1</v>
      </c>
      <c r="AN31" s="3"/>
      <c r="AO31" s="3"/>
      <c r="AP31" s="3">
        <v>1</v>
      </c>
      <c r="AQ31" s="3"/>
      <c r="AR31" s="3"/>
      <c r="AS31" s="3"/>
      <c r="AT31" s="3">
        <v>1</v>
      </c>
      <c r="AU31" s="3"/>
      <c r="AV31" s="3"/>
      <c r="AW31" s="3"/>
      <c r="AX31" s="3">
        <v>1</v>
      </c>
      <c r="AY31" s="3"/>
      <c r="AZ31" s="3"/>
      <c r="BA31" s="3">
        <v>1</v>
      </c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>
        <v>1</v>
      </c>
      <c r="BL31" s="3"/>
      <c r="BM31" s="3"/>
      <c r="BN31" s="3">
        <v>1</v>
      </c>
      <c r="BO31" s="3"/>
      <c r="BP31" s="3"/>
      <c r="BQ31" s="3"/>
      <c r="BR31" s="3">
        <v>1</v>
      </c>
      <c r="BS31" s="3"/>
      <c r="BT31" s="3"/>
      <c r="BU31" s="3"/>
      <c r="BV31" s="3">
        <v>1</v>
      </c>
      <c r="BW31" s="3"/>
      <c r="BX31" s="3"/>
      <c r="BY31" s="3">
        <v>1</v>
      </c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>
        <v>1</v>
      </c>
      <c r="CJ31" s="3"/>
      <c r="CK31" s="3"/>
      <c r="CL31" s="3">
        <v>1</v>
      </c>
      <c r="CM31" s="3"/>
      <c r="CN31" s="3"/>
      <c r="CO31" s="3"/>
      <c r="CP31" s="3">
        <v>1</v>
      </c>
      <c r="CQ31" s="3"/>
      <c r="CR31" s="3"/>
      <c r="CS31" s="3"/>
      <c r="CT31" s="3">
        <v>1</v>
      </c>
      <c r="CU31" s="3"/>
      <c r="CV31" s="3"/>
      <c r="CW31" s="3">
        <v>1</v>
      </c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>
        <v>1</v>
      </c>
      <c r="DH31" s="3"/>
      <c r="DI31" s="3"/>
      <c r="DJ31" s="3">
        <v>1</v>
      </c>
      <c r="DK31" s="3"/>
      <c r="DL31" s="3"/>
      <c r="DM31" s="3"/>
      <c r="DN31" s="3">
        <v>1</v>
      </c>
      <c r="DO31" s="3"/>
      <c r="DP31" s="3"/>
      <c r="DQ31" s="3"/>
      <c r="DR31" s="3">
        <v>1</v>
      </c>
      <c r="DS31" s="3"/>
      <c r="DT31" s="3"/>
      <c r="DU31" s="3">
        <v>1</v>
      </c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>
        <v>1</v>
      </c>
      <c r="EF31" s="3"/>
      <c r="EG31" s="3"/>
      <c r="EH31" s="3">
        <v>1</v>
      </c>
      <c r="EI31" s="3"/>
      <c r="EJ31" s="3"/>
      <c r="EK31" s="3"/>
      <c r="EL31" s="3">
        <v>1</v>
      </c>
      <c r="EM31" s="3"/>
      <c r="EN31" s="3"/>
      <c r="EO31" s="3"/>
      <c r="EP31" s="3">
        <v>1</v>
      </c>
      <c r="EQ31" s="3"/>
      <c r="ER31" s="3"/>
      <c r="ES31" s="3">
        <v>1</v>
      </c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>
        <v>1</v>
      </c>
      <c r="FD31" s="3"/>
      <c r="FE31" s="3"/>
      <c r="FF31" s="3">
        <v>1</v>
      </c>
      <c r="FG31" s="3"/>
      <c r="FH31" s="3"/>
      <c r="FI31" s="3"/>
      <c r="FJ31" s="3">
        <v>1</v>
      </c>
      <c r="FK31" s="3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</row>
    <row r="32" spans="1:251" ht="15.5" x14ac:dyDescent="0.35">
      <c r="A32" s="2">
        <v>19</v>
      </c>
      <c r="B32" s="53" t="s">
        <v>857</v>
      </c>
      <c r="C32" s="3"/>
      <c r="D32" s="3"/>
      <c r="E32" s="3">
        <v>1</v>
      </c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>
        <v>1</v>
      </c>
      <c r="P32" s="3"/>
      <c r="Q32" s="3"/>
      <c r="R32" s="3">
        <v>1</v>
      </c>
      <c r="S32" s="3"/>
      <c r="T32" s="3"/>
      <c r="U32" s="3"/>
      <c r="V32" s="3">
        <v>1</v>
      </c>
      <c r="W32" s="3"/>
      <c r="X32" s="3"/>
      <c r="Y32" s="3"/>
      <c r="Z32" s="3">
        <v>1</v>
      </c>
      <c r="AA32" s="3"/>
      <c r="AB32" s="3"/>
      <c r="AC32" s="3">
        <v>1</v>
      </c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>
        <v>1</v>
      </c>
      <c r="AN32" s="3"/>
      <c r="AO32" s="3"/>
      <c r="AP32" s="3">
        <v>1</v>
      </c>
      <c r="AQ32" s="3"/>
      <c r="AR32" s="3"/>
      <c r="AS32" s="3"/>
      <c r="AT32" s="3">
        <v>1</v>
      </c>
      <c r="AU32" s="3"/>
      <c r="AV32" s="3"/>
      <c r="AW32" s="3"/>
      <c r="AX32" s="3">
        <v>1</v>
      </c>
      <c r="AY32" s="3"/>
      <c r="AZ32" s="3"/>
      <c r="BA32" s="3">
        <v>1</v>
      </c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>
        <v>1</v>
      </c>
      <c r="BL32" s="3"/>
      <c r="BM32" s="3"/>
      <c r="BN32" s="3">
        <v>1</v>
      </c>
      <c r="BO32" s="3"/>
      <c r="BP32" s="3"/>
      <c r="BQ32" s="3"/>
      <c r="BR32" s="3">
        <v>1</v>
      </c>
      <c r="BS32" s="3"/>
      <c r="BT32" s="3"/>
      <c r="BU32" s="3"/>
      <c r="BV32" s="3">
        <v>1</v>
      </c>
      <c r="BW32" s="3"/>
      <c r="BX32" s="3"/>
      <c r="BY32" s="3">
        <v>1</v>
      </c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>
        <v>1</v>
      </c>
      <c r="CJ32" s="3"/>
      <c r="CK32" s="3"/>
      <c r="CL32" s="3">
        <v>1</v>
      </c>
      <c r="CM32" s="3"/>
      <c r="CN32" s="3"/>
      <c r="CO32" s="3"/>
      <c r="CP32" s="3">
        <v>1</v>
      </c>
      <c r="CQ32" s="3"/>
      <c r="CR32" s="3"/>
      <c r="CS32" s="3"/>
      <c r="CT32" s="3">
        <v>1</v>
      </c>
      <c r="CU32" s="3"/>
      <c r="CV32" s="3"/>
      <c r="CW32" s="3">
        <v>1</v>
      </c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>
        <v>1</v>
      </c>
      <c r="DH32" s="3"/>
      <c r="DI32" s="3"/>
      <c r="DJ32" s="3">
        <v>1</v>
      </c>
      <c r="DK32" s="3"/>
      <c r="DL32" s="3"/>
      <c r="DM32" s="3"/>
      <c r="DN32" s="3">
        <v>1</v>
      </c>
      <c r="DO32" s="3"/>
      <c r="DP32" s="3"/>
      <c r="DQ32" s="3"/>
      <c r="DR32" s="3">
        <v>1</v>
      </c>
      <c r="DS32" s="3"/>
      <c r="DT32" s="3"/>
      <c r="DU32" s="3">
        <v>1</v>
      </c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>
        <v>1</v>
      </c>
      <c r="EF32" s="3"/>
      <c r="EG32" s="3"/>
      <c r="EH32" s="3">
        <v>1</v>
      </c>
      <c r="EI32" s="3"/>
      <c r="EJ32" s="3"/>
      <c r="EK32" s="3"/>
      <c r="EL32" s="3">
        <v>1</v>
      </c>
      <c r="EM32" s="3"/>
      <c r="EN32" s="3"/>
      <c r="EO32" s="3"/>
      <c r="EP32" s="3">
        <v>1</v>
      </c>
      <c r="EQ32" s="3"/>
      <c r="ER32" s="3"/>
      <c r="ES32" s="3">
        <v>1</v>
      </c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>
        <v>1</v>
      </c>
      <c r="FD32" s="3"/>
      <c r="FE32" s="3"/>
      <c r="FF32" s="3">
        <v>1</v>
      </c>
      <c r="FG32" s="3"/>
      <c r="FH32" s="3"/>
      <c r="FI32" s="3"/>
      <c r="FJ32" s="3">
        <v>1</v>
      </c>
      <c r="FK32" s="3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</row>
    <row r="33" spans="1:251" ht="15.5" x14ac:dyDescent="0.35">
      <c r="A33" s="2">
        <v>20</v>
      </c>
      <c r="B33" s="53" t="s">
        <v>858</v>
      </c>
      <c r="C33" s="3"/>
      <c r="D33" s="3"/>
      <c r="E33" s="3">
        <v>1</v>
      </c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>
        <v>1</v>
      </c>
      <c r="P33" s="3"/>
      <c r="Q33" s="3"/>
      <c r="R33" s="3">
        <v>1</v>
      </c>
      <c r="S33" s="3"/>
      <c r="T33" s="3"/>
      <c r="U33" s="3"/>
      <c r="V33" s="3">
        <v>1</v>
      </c>
      <c r="W33" s="3"/>
      <c r="X33" s="3"/>
      <c r="Y33" s="3"/>
      <c r="Z33" s="3">
        <v>1</v>
      </c>
      <c r="AA33" s="3"/>
      <c r="AB33" s="3"/>
      <c r="AC33" s="3">
        <v>1</v>
      </c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>
        <v>1</v>
      </c>
      <c r="AN33" s="3"/>
      <c r="AO33" s="3"/>
      <c r="AP33" s="3">
        <v>1</v>
      </c>
      <c r="AQ33" s="3"/>
      <c r="AR33" s="3"/>
      <c r="AS33" s="3"/>
      <c r="AT33" s="3">
        <v>1</v>
      </c>
      <c r="AU33" s="3"/>
      <c r="AV33" s="3"/>
      <c r="AW33" s="3"/>
      <c r="AX33" s="3">
        <v>1</v>
      </c>
      <c r="AY33" s="3"/>
      <c r="AZ33" s="3"/>
      <c r="BA33" s="3">
        <v>1</v>
      </c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>
        <v>1</v>
      </c>
      <c r="BL33" s="3"/>
      <c r="BM33" s="3"/>
      <c r="BN33" s="3">
        <v>1</v>
      </c>
      <c r="BO33" s="3"/>
      <c r="BP33" s="3"/>
      <c r="BQ33" s="3"/>
      <c r="BR33" s="3">
        <v>1</v>
      </c>
      <c r="BS33" s="3"/>
      <c r="BT33" s="3"/>
      <c r="BU33" s="3"/>
      <c r="BV33" s="3">
        <v>1</v>
      </c>
      <c r="BW33" s="3"/>
      <c r="BX33" s="3"/>
      <c r="BY33" s="3">
        <v>1</v>
      </c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>
        <v>1</v>
      </c>
      <c r="CJ33" s="3"/>
      <c r="CK33" s="3"/>
      <c r="CL33" s="3">
        <v>1</v>
      </c>
      <c r="CM33" s="3"/>
      <c r="CN33" s="3"/>
      <c r="CO33" s="3"/>
      <c r="CP33" s="3">
        <v>1</v>
      </c>
      <c r="CQ33" s="3"/>
      <c r="CR33" s="3"/>
      <c r="CS33" s="3"/>
      <c r="CT33" s="3">
        <v>1</v>
      </c>
      <c r="CU33" s="3"/>
      <c r="CV33" s="3"/>
      <c r="CW33" s="3">
        <v>1</v>
      </c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>
        <v>1</v>
      </c>
      <c r="DH33" s="3"/>
      <c r="DI33" s="3"/>
      <c r="DJ33" s="3">
        <v>1</v>
      </c>
      <c r="DK33" s="3"/>
      <c r="DL33" s="3"/>
      <c r="DM33" s="3"/>
      <c r="DN33" s="3">
        <v>1</v>
      </c>
      <c r="DO33" s="3"/>
      <c r="DP33" s="3"/>
      <c r="DQ33" s="3"/>
      <c r="DR33" s="3">
        <v>1</v>
      </c>
      <c r="DS33" s="3"/>
      <c r="DT33" s="3"/>
      <c r="DU33" s="3">
        <v>1</v>
      </c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>
        <v>1</v>
      </c>
      <c r="EF33" s="3"/>
      <c r="EG33" s="3"/>
      <c r="EH33" s="3">
        <v>1</v>
      </c>
      <c r="EI33" s="3"/>
      <c r="EJ33" s="3"/>
      <c r="EK33" s="3"/>
      <c r="EL33" s="3">
        <v>1</v>
      </c>
      <c r="EM33" s="3"/>
      <c r="EN33" s="3"/>
      <c r="EO33" s="3"/>
      <c r="EP33" s="3">
        <v>1</v>
      </c>
      <c r="EQ33" s="3"/>
      <c r="ER33" s="3"/>
      <c r="ES33" s="3">
        <v>1</v>
      </c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>
        <v>1</v>
      </c>
      <c r="FD33" s="3"/>
      <c r="FE33" s="3"/>
      <c r="FF33" s="3">
        <v>1</v>
      </c>
      <c r="FG33" s="3"/>
      <c r="FH33" s="3"/>
      <c r="FI33" s="3"/>
      <c r="FJ33" s="3">
        <v>1</v>
      </c>
      <c r="FK33" s="3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</row>
    <row r="34" spans="1:251" ht="15.5" x14ac:dyDescent="0.35">
      <c r="A34" s="2">
        <v>21</v>
      </c>
      <c r="B34" s="53" t="s">
        <v>859</v>
      </c>
      <c r="C34" s="3"/>
      <c r="D34" s="3"/>
      <c r="E34" s="3">
        <v>1</v>
      </c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>
        <v>1</v>
      </c>
      <c r="P34" s="3"/>
      <c r="Q34" s="3"/>
      <c r="R34" s="3">
        <v>1</v>
      </c>
      <c r="S34" s="3"/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/>
      <c r="AC34" s="3">
        <v>1</v>
      </c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>
        <v>1</v>
      </c>
      <c r="AN34" s="3"/>
      <c r="AO34" s="3"/>
      <c r="AP34" s="3">
        <v>1</v>
      </c>
      <c r="AQ34" s="3"/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/>
      <c r="BA34" s="3">
        <v>1</v>
      </c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>
        <v>1</v>
      </c>
      <c r="BL34" s="3"/>
      <c r="BM34" s="3"/>
      <c r="BN34" s="3">
        <v>1</v>
      </c>
      <c r="BO34" s="3"/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/>
      <c r="BY34" s="3">
        <v>1</v>
      </c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>
        <v>1</v>
      </c>
      <c r="CJ34" s="3"/>
      <c r="CK34" s="3"/>
      <c r="CL34" s="3">
        <v>1</v>
      </c>
      <c r="CM34" s="3"/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/>
      <c r="CW34" s="3">
        <v>1</v>
      </c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>
        <v>1</v>
      </c>
      <c r="DH34" s="3"/>
      <c r="DI34" s="3"/>
      <c r="DJ34" s="3">
        <v>1</v>
      </c>
      <c r="DK34" s="3"/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/>
      <c r="DU34" s="3">
        <v>1</v>
      </c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>
        <v>1</v>
      </c>
      <c r="EF34" s="3"/>
      <c r="EG34" s="3"/>
      <c r="EH34" s="3">
        <v>1</v>
      </c>
      <c r="EI34" s="3"/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/>
      <c r="ES34" s="3">
        <v>1</v>
      </c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>
        <v>1</v>
      </c>
      <c r="FD34" s="3"/>
      <c r="FE34" s="3"/>
      <c r="FF34" s="3">
        <v>1</v>
      </c>
      <c r="FG34" s="3"/>
      <c r="FH34" s="3"/>
      <c r="FI34" s="3"/>
      <c r="FJ34" s="3">
        <v>1</v>
      </c>
      <c r="FK34" s="3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</row>
    <row r="35" spans="1:251" ht="15.5" x14ac:dyDescent="0.35">
      <c r="A35" s="2">
        <v>22</v>
      </c>
      <c r="B35" s="53" t="s">
        <v>860</v>
      </c>
      <c r="C35" s="3"/>
      <c r="D35" s="3"/>
      <c r="E35" s="3">
        <v>1</v>
      </c>
      <c r="F35" s="3"/>
      <c r="G35" s="3">
        <v>1</v>
      </c>
      <c r="H35" s="3"/>
      <c r="I35" s="3"/>
      <c r="J35" s="3">
        <v>1</v>
      </c>
      <c r="K35" s="3"/>
      <c r="L35" s="3"/>
      <c r="M35" s="3">
        <v>1</v>
      </c>
      <c r="N35" s="3"/>
      <c r="O35" s="3">
        <v>1</v>
      </c>
      <c r="P35" s="3"/>
      <c r="Q35" s="3"/>
      <c r="R35" s="3">
        <v>1</v>
      </c>
      <c r="S35" s="3"/>
      <c r="T35" s="3"/>
      <c r="U35" s="3"/>
      <c r="V35" s="3">
        <v>1</v>
      </c>
      <c r="W35" s="3"/>
      <c r="X35" s="3"/>
      <c r="Y35" s="3">
        <v>1</v>
      </c>
      <c r="Z35" s="3"/>
      <c r="AA35" s="3"/>
      <c r="AB35" s="3"/>
      <c r="AC35" s="3">
        <v>1</v>
      </c>
      <c r="AD35" s="3"/>
      <c r="AE35" s="3">
        <v>1</v>
      </c>
      <c r="AF35" s="3"/>
      <c r="AG35" s="3"/>
      <c r="AH35" s="3">
        <v>1</v>
      </c>
      <c r="AI35" s="3"/>
      <c r="AJ35" s="3"/>
      <c r="AK35" s="3">
        <v>1</v>
      </c>
      <c r="AL35" s="3"/>
      <c r="AM35" s="3">
        <v>1</v>
      </c>
      <c r="AN35" s="3"/>
      <c r="AO35" s="3"/>
      <c r="AP35" s="3">
        <v>1</v>
      </c>
      <c r="AQ35" s="3"/>
      <c r="AR35" s="3"/>
      <c r="AS35" s="3"/>
      <c r="AT35" s="3">
        <v>1</v>
      </c>
      <c r="AU35" s="3"/>
      <c r="AV35" s="3"/>
      <c r="AW35" s="3">
        <v>1</v>
      </c>
      <c r="AX35" s="3"/>
      <c r="AY35" s="3"/>
      <c r="AZ35" s="3"/>
      <c r="BA35" s="3">
        <v>1</v>
      </c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>
        <v>1</v>
      </c>
      <c r="BL35" s="3"/>
      <c r="BM35" s="3"/>
      <c r="BN35" s="3">
        <v>1</v>
      </c>
      <c r="BO35" s="3"/>
      <c r="BP35" s="3"/>
      <c r="BQ35" s="3"/>
      <c r="BR35" s="3">
        <v>1</v>
      </c>
      <c r="BS35" s="3"/>
      <c r="BT35" s="3"/>
      <c r="BU35" s="3">
        <v>1</v>
      </c>
      <c r="BV35" s="3"/>
      <c r="BW35" s="3"/>
      <c r="BX35" s="3"/>
      <c r="BY35" s="3">
        <v>1</v>
      </c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>
        <v>1</v>
      </c>
      <c r="CJ35" s="3"/>
      <c r="CK35" s="3"/>
      <c r="CL35" s="3">
        <v>1</v>
      </c>
      <c r="CM35" s="3"/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/>
      <c r="CW35" s="3">
        <v>1</v>
      </c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>
        <v>1</v>
      </c>
      <c r="DH35" s="3"/>
      <c r="DI35" s="3"/>
      <c r="DJ35" s="3">
        <v>1</v>
      </c>
      <c r="DK35" s="3"/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/>
      <c r="DU35" s="3">
        <v>1</v>
      </c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>
        <v>1</v>
      </c>
      <c r="EF35" s="3"/>
      <c r="EG35" s="3"/>
      <c r="EH35" s="3">
        <v>1</v>
      </c>
      <c r="EI35" s="3"/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/>
      <c r="ES35" s="3">
        <v>1</v>
      </c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>
        <v>1</v>
      </c>
      <c r="FD35" s="3"/>
      <c r="FE35" s="3"/>
      <c r="FF35" s="3">
        <v>1</v>
      </c>
      <c r="FG35" s="3"/>
      <c r="FH35" s="3"/>
      <c r="FI35" s="3"/>
      <c r="FJ35" s="3">
        <v>1</v>
      </c>
      <c r="FK35" s="3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</row>
    <row r="36" spans="1:251" x14ac:dyDescent="0.35">
      <c r="A36" s="2">
        <v>23</v>
      </c>
      <c r="B36" s="53" t="s">
        <v>861</v>
      </c>
      <c r="C36" s="3"/>
      <c r="D36" s="3"/>
      <c r="E36" s="3">
        <v>1</v>
      </c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>
        <v>1</v>
      </c>
      <c r="P36" s="3"/>
      <c r="Q36" s="3"/>
      <c r="R36" s="3">
        <v>1</v>
      </c>
      <c r="S36" s="3"/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/>
      <c r="AC36" s="3">
        <v>1</v>
      </c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>
        <v>1</v>
      </c>
      <c r="AN36" s="3"/>
      <c r="AO36" s="3"/>
      <c r="AP36" s="3">
        <v>1</v>
      </c>
      <c r="AQ36" s="3"/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/>
      <c r="BA36" s="3">
        <v>1</v>
      </c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>
        <v>1</v>
      </c>
      <c r="BL36" s="3"/>
      <c r="BM36" s="3"/>
      <c r="BN36" s="3">
        <v>1</v>
      </c>
      <c r="BO36" s="3"/>
      <c r="BP36" s="3"/>
      <c r="BQ36" s="3"/>
      <c r="BR36" s="3">
        <v>1</v>
      </c>
      <c r="BS36" s="3"/>
      <c r="BT36" s="3"/>
      <c r="BU36" s="3">
        <v>1</v>
      </c>
      <c r="BV36" s="3"/>
      <c r="BW36" s="3"/>
      <c r="BX36" s="3"/>
      <c r="BY36" s="3">
        <v>1</v>
      </c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>
        <v>1</v>
      </c>
      <c r="CJ36" s="3"/>
      <c r="CK36" s="3"/>
      <c r="CL36" s="3">
        <v>1</v>
      </c>
      <c r="CM36" s="3"/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/>
      <c r="CW36" s="3">
        <v>1</v>
      </c>
      <c r="CX36" s="3"/>
      <c r="CY36" s="3">
        <v>1</v>
      </c>
      <c r="CZ36" s="3"/>
      <c r="DA36" s="3"/>
      <c r="DB36" s="3">
        <v>1</v>
      </c>
      <c r="DC36" s="3"/>
      <c r="DD36" s="3"/>
      <c r="DE36" s="3">
        <v>1</v>
      </c>
      <c r="DF36" s="3"/>
      <c r="DG36" s="3">
        <v>1</v>
      </c>
      <c r="DH36" s="3"/>
      <c r="DI36" s="3"/>
      <c r="DJ36" s="3">
        <v>1</v>
      </c>
      <c r="DK36" s="3"/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/>
      <c r="DU36" s="3">
        <v>1</v>
      </c>
      <c r="DV36" s="3"/>
      <c r="DW36" s="3">
        <v>1</v>
      </c>
      <c r="DX36" s="3"/>
      <c r="DY36" s="3"/>
      <c r="DZ36" s="3">
        <v>1</v>
      </c>
      <c r="EA36" s="3"/>
      <c r="EB36" s="3"/>
      <c r="EC36" s="3">
        <v>1</v>
      </c>
      <c r="ED36" s="3"/>
      <c r="EE36" s="3">
        <v>1</v>
      </c>
      <c r="EF36" s="3"/>
      <c r="EG36" s="3"/>
      <c r="EH36" s="3">
        <v>1</v>
      </c>
      <c r="EI36" s="3"/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/>
      <c r="ES36" s="3">
        <v>1</v>
      </c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>
        <v>1</v>
      </c>
      <c r="FD36" s="3"/>
      <c r="FE36" s="3"/>
      <c r="FF36" s="3">
        <v>1</v>
      </c>
      <c r="FG36" s="3"/>
      <c r="FH36" s="3"/>
      <c r="FI36" s="3"/>
      <c r="FJ36" s="3">
        <v>1</v>
      </c>
      <c r="FK36" s="3"/>
    </row>
    <row r="37" spans="1:251" x14ac:dyDescent="0.35">
      <c r="A37" s="2">
        <v>24</v>
      </c>
      <c r="B37" s="53" t="s">
        <v>862</v>
      </c>
      <c r="C37" s="3"/>
      <c r="D37" s="3"/>
      <c r="E37" s="3">
        <v>1</v>
      </c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>
        <v>1</v>
      </c>
      <c r="P37" s="3"/>
      <c r="Q37" s="3"/>
      <c r="R37" s="3">
        <v>1</v>
      </c>
      <c r="S37" s="3"/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/>
      <c r="AC37" s="3">
        <v>1</v>
      </c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>
        <v>1</v>
      </c>
      <c r="AN37" s="3"/>
      <c r="AO37" s="3"/>
      <c r="AP37" s="3">
        <v>1</v>
      </c>
      <c r="AQ37" s="3"/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/>
      <c r="BA37" s="3">
        <v>1</v>
      </c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>
        <v>1</v>
      </c>
      <c r="BL37" s="3"/>
      <c r="BM37" s="3"/>
      <c r="BN37" s="3">
        <v>1</v>
      </c>
      <c r="BO37" s="3"/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/>
      <c r="BY37" s="3">
        <v>1</v>
      </c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>
        <v>1</v>
      </c>
      <c r="CJ37" s="3"/>
      <c r="CK37" s="3"/>
      <c r="CL37" s="3">
        <v>1</v>
      </c>
      <c r="CM37" s="3"/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/>
      <c r="CW37" s="3">
        <v>1</v>
      </c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>
        <v>1</v>
      </c>
      <c r="DH37" s="3"/>
      <c r="DI37" s="3"/>
      <c r="DJ37" s="3">
        <v>1</v>
      </c>
      <c r="DK37" s="3"/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/>
      <c r="DU37" s="3">
        <v>1</v>
      </c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>
        <v>1</v>
      </c>
      <c r="EF37" s="3"/>
      <c r="EG37" s="3"/>
      <c r="EH37" s="3">
        <v>1</v>
      </c>
      <c r="EI37" s="3"/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/>
      <c r="ES37" s="3">
        <v>1</v>
      </c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>
        <v>1</v>
      </c>
      <c r="FD37" s="3"/>
      <c r="FE37" s="3"/>
      <c r="FF37" s="3">
        <v>1</v>
      </c>
      <c r="FG37" s="3"/>
      <c r="FH37" s="3"/>
      <c r="FI37" s="3"/>
      <c r="FJ37" s="3">
        <v>1</v>
      </c>
      <c r="FK37" s="3"/>
    </row>
    <row r="38" spans="1:251" x14ac:dyDescent="0.35">
      <c r="A38" s="2">
        <v>25</v>
      </c>
      <c r="B38" s="53" t="s">
        <v>863</v>
      </c>
      <c r="C38" s="3"/>
      <c r="D38" s="3"/>
      <c r="E38" s="3">
        <v>1</v>
      </c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/>
      <c r="Q38" s="3"/>
      <c r="R38" s="3">
        <v>1</v>
      </c>
      <c r="S38" s="3"/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/>
      <c r="AC38" s="3">
        <v>1</v>
      </c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/>
      <c r="AO38" s="3">
        <v>1</v>
      </c>
      <c r="AP38" s="3">
        <v>1</v>
      </c>
      <c r="AQ38" s="3"/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/>
      <c r="BA38" s="3">
        <v>1</v>
      </c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/>
      <c r="BM38" s="3"/>
      <c r="BN38" s="3">
        <v>1</v>
      </c>
      <c r="BO38" s="3"/>
      <c r="BP38" s="3"/>
      <c r="BQ38" s="3"/>
      <c r="BR38" s="3">
        <v>1</v>
      </c>
      <c r="BS38" s="3"/>
      <c r="BT38" s="3"/>
      <c r="BU38" s="3">
        <v>1</v>
      </c>
      <c r="BV38" s="3"/>
      <c r="BW38" s="3"/>
      <c r="BX38" s="3"/>
      <c r="BY38" s="3">
        <v>1</v>
      </c>
      <c r="BZ38" s="3"/>
      <c r="CA38" s="3">
        <v>1</v>
      </c>
      <c r="CB38" s="3"/>
      <c r="CC38" s="3"/>
      <c r="CD38" s="3">
        <v>1</v>
      </c>
      <c r="CE38" s="3"/>
      <c r="CF38" s="3"/>
      <c r="CG38" s="3">
        <v>1</v>
      </c>
      <c r="CH38" s="3"/>
      <c r="CI38" s="3"/>
      <c r="CJ38" s="3"/>
      <c r="CK38" s="3"/>
      <c r="CL38" s="3">
        <v>1</v>
      </c>
      <c r="CM38" s="3"/>
      <c r="CN38" s="3"/>
      <c r="CO38" s="3"/>
      <c r="CP38" s="3">
        <v>1</v>
      </c>
      <c r="CQ38" s="3"/>
      <c r="CR38" s="3"/>
      <c r="CS38" s="3">
        <v>1</v>
      </c>
      <c r="CT38" s="3"/>
      <c r="CU38" s="3"/>
      <c r="CV38" s="3"/>
      <c r="CW38" s="3">
        <v>1</v>
      </c>
      <c r="CX38" s="3"/>
      <c r="CY38" s="3">
        <v>1</v>
      </c>
      <c r="CZ38" s="3"/>
      <c r="DA38" s="3"/>
      <c r="DB38" s="3">
        <v>1</v>
      </c>
      <c r="DC38" s="3"/>
      <c r="DD38" s="3"/>
      <c r="DE38" s="3">
        <v>1</v>
      </c>
      <c r="DF38" s="3"/>
      <c r="DG38" s="3"/>
      <c r="DH38" s="3"/>
      <c r="DI38" s="3">
        <v>1</v>
      </c>
      <c r="DJ38" s="3">
        <v>1</v>
      </c>
      <c r="DK38" s="3"/>
      <c r="DL38" s="3"/>
      <c r="DM38" s="3"/>
      <c r="DN38" s="3">
        <v>1</v>
      </c>
      <c r="DO38" s="3"/>
      <c r="DP38" s="3"/>
      <c r="DQ38" s="3">
        <v>1</v>
      </c>
      <c r="DR38" s="3"/>
      <c r="DS38" s="3"/>
      <c r="DT38" s="3"/>
      <c r="DU38" s="3">
        <v>1</v>
      </c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>
        <v>1</v>
      </c>
      <c r="EG38" s="3"/>
      <c r="EH38" s="3">
        <v>1</v>
      </c>
      <c r="EI38" s="3"/>
      <c r="EJ38" s="3"/>
      <c r="EK38" s="3"/>
      <c r="EL38" s="3">
        <v>1</v>
      </c>
      <c r="EM38" s="3"/>
      <c r="EN38" s="3"/>
      <c r="EO38" s="3">
        <v>1</v>
      </c>
      <c r="EP38" s="3"/>
      <c r="EQ38" s="3"/>
      <c r="ER38" s="3"/>
      <c r="ES38" s="3">
        <v>1</v>
      </c>
      <c r="ET38" s="3"/>
      <c r="EU38" s="3">
        <v>1</v>
      </c>
      <c r="EV38" s="3"/>
      <c r="EW38" s="3"/>
      <c r="EX38" s="3">
        <v>1</v>
      </c>
      <c r="EY38" s="3"/>
      <c r="EZ38" s="3"/>
      <c r="FA38" s="3">
        <v>1</v>
      </c>
      <c r="FB38" s="3"/>
      <c r="FC38" s="3"/>
      <c r="FD38" s="3"/>
      <c r="FE38" s="3">
        <v>1</v>
      </c>
      <c r="FF38" s="3">
        <v>1</v>
      </c>
      <c r="FG38" s="3"/>
      <c r="FH38" s="3"/>
      <c r="FI38" s="3"/>
      <c r="FJ38" s="3">
        <v>1</v>
      </c>
      <c r="FK38" s="3"/>
    </row>
    <row r="39" spans="1:251" x14ac:dyDescent="0.35">
      <c r="A39" s="67" t="s">
        <v>177</v>
      </c>
      <c r="B39" s="68"/>
      <c r="C39" s="2">
        <f>SUM(C14:C38)</f>
        <v>5</v>
      </c>
      <c r="D39" s="2">
        <f t="shared" ref="D39:T39" si="0">SUM(D14:D38)</f>
        <v>9</v>
      </c>
      <c r="E39" s="2">
        <f>SUM(E14:E38)</f>
        <v>11</v>
      </c>
      <c r="F39" s="2">
        <f t="shared" si="0"/>
        <v>6</v>
      </c>
      <c r="G39" s="2">
        <f t="shared" si="0"/>
        <v>14</v>
      </c>
      <c r="H39" s="2">
        <f t="shared" si="0"/>
        <v>6</v>
      </c>
      <c r="I39" s="2">
        <f t="shared" si="0"/>
        <v>4</v>
      </c>
      <c r="J39" s="2">
        <f t="shared" si="0"/>
        <v>15</v>
      </c>
      <c r="K39" s="2">
        <f t="shared" si="0"/>
        <v>6</v>
      </c>
      <c r="L39" s="2">
        <f t="shared" si="0"/>
        <v>5</v>
      </c>
      <c r="M39" s="2">
        <f>SUM(M14:M38)</f>
        <v>13</v>
      </c>
      <c r="N39" s="2">
        <f t="shared" si="0"/>
        <v>7</v>
      </c>
      <c r="O39" s="2">
        <f t="shared" si="0"/>
        <v>13</v>
      </c>
      <c r="P39" s="2">
        <f t="shared" si="0"/>
        <v>4</v>
      </c>
      <c r="Q39" s="2">
        <f t="shared" si="0"/>
        <v>7</v>
      </c>
      <c r="R39" s="2">
        <f t="shared" si="0"/>
        <v>14</v>
      </c>
      <c r="S39" s="2">
        <f t="shared" si="0"/>
        <v>5</v>
      </c>
      <c r="T39" s="2">
        <f t="shared" si="0"/>
        <v>6</v>
      </c>
      <c r="U39" s="2">
        <f t="shared" ref="U39:BD39" si="1">SUM(U14:U38)</f>
        <v>5</v>
      </c>
      <c r="V39" s="2">
        <f>SUM(V14:V38)</f>
        <v>13</v>
      </c>
      <c r="W39" s="2">
        <f t="shared" si="1"/>
        <v>7</v>
      </c>
      <c r="X39" s="2">
        <f t="shared" si="1"/>
        <v>6</v>
      </c>
      <c r="Y39" s="2">
        <f t="shared" si="1"/>
        <v>12</v>
      </c>
      <c r="Z39" s="2">
        <f t="shared" si="1"/>
        <v>7</v>
      </c>
      <c r="AA39" s="2">
        <f t="shared" si="1"/>
        <v>5</v>
      </c>
      <c r="AB39" s="2">
        <f t="shared" si="1"/>
        <v>9</v>
      </c>
      <c r="AC39" s="2">
        <f t="shared" si="1"/>
        <v>11</v>
      </c>
      <c r="AD39" s="2">
        <f t="shared" si="1"/>
        <v>6</v>
      </c>
      <c r="AE39" s="2">
        <f t="shared" si="1"/>
        <v>13</v>
      </c>
      <c r="AF39" s="2">
        <f t="shared" si="1"/>
        <v>6</v>
      </c>
      <c r="AG39" s="2">
        <f t="shared" si="1"/>
        <v>4</v>
      </c>
      <c r="AH39" s="2">
        <f t="shared" si="1"/>
        <v>15</v>
      </c>
      <c r="AI39" s="2">
        <f t="shared" si="1"/>
        <v>6</v>
      </c>
      <c r="AJ39" s="2">
        <f t="shared" si="1"/>
        <v>5</v>
      </c>
      <c r="AK39" s="2">
        <f t="shared" si="1"/>
        <v>13</v>
      </c>
      <c r="AL39" s="2">
        <f t="shared" si="1"/>
        <v>7</v>
      </c>
      <c r="AM39" s="2">
        <f t="shared" si="1"/>
        <v>13</v>
      </c>
      <c r="AN39" s="2">
        <f t="shared" si="1"/>
        <v>4</v>
      </c>
      <c r="AO39" s="2">
        <f t="shared" si="1"/>
        <v>8</v>
      </c>
      <c r="AP39" s="2">
        <f t="shared" si="1"/>
        <v>14</v>
      </c>
      <c r="AQ39" s="2">
        <f t="shared" si="1"/>
        <v>5</v>
      </c>
      <c r="AR39" s="2">
        <f t="shared" si="1"/>
        <v>6</v>
      </c>
      <c r="AS39" s="2">
        <f t="shared" si="1"/>
        <v>5</v>
      </c>
      <c r="AT39" s="2">
        <f t="shared" si="1"/>
        <v>13</v>
      </c>
      <c r="AU39" s="2">
        <f t="shared" si="1"/>
        <v>7</v>
      </c>
      <c r="AV39" s="2">
        <f t="shared" si="1"/>
        <v>6</v>
      </c>
      <c r="AW39" s="2">
        <f t="shared" si="1"/>
        <v>12</v>
      </c>
      <c r="AX39" s="2">
        <f t="shared" si="1"/>
        <v>7</v>
      </c>
      <c r="AY39" s="2">
        <f t="shared" si="1"/>
        <v>5</v>
      </c>
      <c r="AZ39" s="2">
        <f t="shared" si="1"/>
        <v>9</v>
      </c>
      <c r="BA39" s="2">
        <f t="shared" si="1"/>
        <v>11</v>
      </c>
      <c r="BB39" s="2">
        <f t="shared" si="1"/>
        <v>6</v>
      </c>
      <c r="BC39" s="2">
        <f t="shared" si="1"/>
        <v>13</v>
      </c>
      <c r="BD39" s="2">
        <f t="shared" si="1"/>
        <v>6</v>
      </c>
      <c r="BE39" s="2">
        <f t="shared" ref="BE39:CI39" si="2">SUM(BE14:BE38)</f>
        <v>4</v>
      </c>
      <c r="BF39" s="2">
        <f t="shared" si="2"/>
        <v>15</v>
      </c>
      <c r="BG39" s="2">
        <f t="shared" si="2"/>
        <v>6</v>
      </c>
      <c r="BH39" s="2">
        <f t="shared" si="2"/>
        <v>5</v>
      </c>
      <c r="BI39" s="2">
        <f t="shared" si="2"/>
        <v>13</v>
      </c>
      <c r="BJ39" s="2">
        <f t="shared" si="2"/>
        <v>7</v>
      </c>
      <c r="BK39" s="2">
        <f t="shared" si="2"/>
        <v>13</v>
      </c>
      <c r="BL39" s="2">
        <f t="shared" si="2"/>
        <v>4</v>
      </c>
      <c r="BM39" s="2">
        <f t="shared" si="2"/>
        <v>7</v>
      </c>
      <c r="BN39" s="2">
        <f t="shared" si="2"/>
        <v>14</v>
      </c>
      <c r="BO39" s="2">
        <f t="shared" si="2"/>
        <v>5</v>
      </c>
      <c r="BP39" s="2">
        <f t="shared" si="2"/>
        <v>6</v>
      </c>
      <c r="BQ39" s="2">
        <f t="shared" si="2"/>
        <v>5</v>
      </c>
      <c r="BR39" s="2">
        <f t="shared" si="2"/>
        <v>13</v>
      </c>
      <c r="BS39" s="2">
        <f t="shared" si="2"/>
        <v>7</v>
      </c>
      <c r="BT39" s="2">
        <f t="shared" si="2"/>
        <v>6</v>
      </c>
      <c r="BU39" s="2">
        <f t="shared" si="2"/>
        <v>12</v>
      </c>
      <c r="BV39" s="2">
        <f t="shared" si="2"/>
        <v>7</v>
      </c>
      <c r="BW39" s="2">
        <f t="shared" si="2"/>
        <v>5</v>
      </c>
      <c r="BX39" s="2">
        <f t="shared" si="2"/>
        <v>9</v>
      </c>
      <c r="BY39" s="2">
        <f t="shared" si="2"/>
        <v>11</v>
      </c>
      <c r="BZ39" s="2">
        <f t="shared" si="2"/>
        <v>6</v>
      </c>
      <c r="CA39" s="2">
        <f t="shared" si="2"/>
        <v>14</v>
      </c>
      <c r="CB39" s="2">
        <f t="shared" si="2"/>
        <v>6</v>
      </c>
      <c r="CC39" s="2">
        <f t="shared" si="2"/>
        <v>4</v>
      </c>
      <c r="CD39" s="2">
        <f t="shared" si="2"/>
        <v>15</v>
      </c>
      <c r="CE39" s="2">
        <f t="shared" si="2"/>
        <v>6</v>
      </c>
      <c r="CF39" s="2">
        <f t="shared" si="2"/>
        <v>5</v>
      </c>
      <c r="CG39" s="2">
        <f t="shared" si="2"/>
        <v>13</v>
      </c>
      <c r="CH39" s="2">
        <f t="shared" si="2"/>
        <v>7</v>
      </c>
      <c r="CI39" s="2">
        <f t="shared" si="2"/>
        <v>13</v>
      </c>
      <c r="CJ39" s="2">
        <f t="shared" ref="CJ39:DR39" si="3">SUM(CJ14:CJ38)</f>
        <v>4</v>
      </c>
      <c r="CK39" s="2">
        <f t="shared" si="3"/>
        <v>7</v>
      </c>
      <c r="CL39" s="2">
        <f t="shared" si="3"/>
        <v>14</v>
      </c>
      <c r="CM39" s="2">
        <f t="shared" si="3"/>
        <v>5</v>
      </c>
      <c r="CN39" s="2">
        <f t="shared" si="3"/>
        <v>6</v>
      </c>
      <c r="CO39" s="2">
        <f t="shared" si="3"/>
        <v>5</v>
      </c>
      <c r="CP39" s="2">
        <f t="shared" si="3"/>
        <v>13</v>
      </c>
      <c r="CQ39" s="2">
        <f t="shared" si="3"/>
        <v>7</v>
      </c>
      <c r="CR39" s="2">
        <f t="shared" si="3"/>
        <v>6</v>
      </c>
      <c r="CS39" s="2">
        <f t="shared" si="3"/>
        <v>12</v>
      </c>
      <c r="CT39" s="2">
        <f t="shared" si="3"/>
        <v>7</v>
      </c>
      <c r="CU39" s="2">
        <f t="shared" si="3"/>
        <v>5</v>
      </c>
      <c r="CV39" s="2">
        <f t="shared" si="3"/>
        <v>9</v>
      </c>
      <c r="CW39" s="2">
        <f t="shared" si="3"/>
        <v>11</v>
      </c>
      <c r="CX39" s="2">
        <f t="shared" si="3"/>
        <v>6</v>
      </c>
      <c r="CY39" s="2">
        <f t="shared" si="3"/>
        <v>13</v>
      </c>
      <c r="CZ39" s="2">
        <f t="shared" si="3"/>
        <v>6</v>
      </c>
      <c r="DA39" s="2">
        <f t="shared" si="3"/>
        <v>4</v>
      </c>
      <c r="DB39" s="2">
        <f t="shared" si="3"/>
        <v>15</v>
      </c>
      <c r="DC39" s="2">
        <f t="shared" si="3"/>
        <v>6</v>
      </c>
      <c r="DD39" s="2">
        <f t="shared" si="3"/>
        <v>5</v>
      </c>
      <c r="DE39" s="2">
        <f t="shared" si="3"/>
        <v>13</v>
      </c>
      <c r="DF39" s="2">
        <f t="shared" si="3"/>
        <v>7</v>
      </c>
      <c r="DG39" s="2">
        <f t="shared" si="3"/>
        <v>13</v>
      </c>
      <c r="DH39" s="2">
        <f t="shared" si="3"/>
        <v>4</v>
      </c>
      <c r="DI39" s="2">
        <f t="shared" si="3"/>
        <v>8</v>
      </c>
      <c r="DJ39" s="2">
        <f t="shared" si="3"/>
        <v>14</v>
      </c>
      <c r="DK39" s="2">
        <f t="shared" si="3"/>
        <v>5</v>
      </c>
      <c r="DL39" s="2">
        <f t="shared" si="3"/>
        <v>6</v>
      </c>
      <c r="DM39" s="2">
        <f t="shared" si="3"/>
        <v>5</v>
      </c>
      <c r="DN39" s="2">
        <f t="shared" si="3"/>
        <v>13</v>
      </c>
      <c r="DO39" s="2">
        <f t="shared" si="3"/>
        <v>7</v>
      </c>
      <c r="DP39" s="2">
        <f t="shared" si="3"/>
        <v>6</v>
      </c>
      <c r="DQ39" s="2">
        <f t="shared" si="3"/>
        <v>12</v>
      </c>
      <c r="DR39" s="2">
        <f t="shared" si="3"/>
        <v>7</v>
      </c>
      <c r="DS39" s="2">
        <f t="shared" ref="DS39:EY39" si="4">SUM(DS14:DS38)</f>
        <v>5</v>
      </c>
      <c r="DT39" s="2">
        <f t="shared" si="4"/>
        <v>9</v>
      </c>
      <c r="DU39" s="2">
        <f t="shared" si="4"/>
        <v>11</v>
      </c>
      <c r="DV39" s="2">
        <f t="shared" si="4"/>
        <v>6</v>
      </c>
      <c r="DW39" s="2">
        <f t="shared" si="4"/>
        <v>13</v>
      </c>
      <c r="DX39" s="2">
        <f t="shared" si="4"/>
        <v>6</v>
      </c>
      <c r="DY39" s="2">
        <f t="shared" si="4"/>
        <v>4</v>
      </c>
      <c r="DZ39" s="2">
        <f t="shared" si="4"/>
        <v>15</v>
      </c>
      <c r="EA39" s="2">
        <f t="shared" si="4"/>
        <v>6</v>
      </c>
      <c r="EB39" s="2">
        <f t="shared" si="4"/>
        <v>5</v>
      </c>
      <c r="EC39" s="2">
        <f t="shared" si="4"/>
        <v>13</v>
      </c>
      <c r="ED39" s="2">
        <f t="shared" si="4"/>
        <v>7</v>
      </c>
      <c r="EE39" s="2">
        <f t="shared" si="4"/>
        <v>13</v>
      </c>
      <c r="EF39" s="2">
        <f t="shared" si="4"/>
        <v>5</v>
      </c>
      <c r="EG39" s="2">
        <f t="shared" si="4"/>
        <v>7</v>
      </c>
      <c r="EH39" s="2">
        <f t="shared" si="4"/>
        <v>13</v>
      </c>
      <c r="EI39" s="2">
        <f t="shared" si="4"/>
        <v>5</v>
      </c>
      <c r="EJ39" s="2">
        <f t="shared" si="4"/>
        <v>7</v>
      </c>
      <c r="EK39" s="2">
        <f t="shared" si="4"/>
        <v>5</v>
      </c>
      <c r="EL39" s="2">
        <f t="shared" si="4"/>
        <v>13</v>
      </c>
      <c r="EM39" s="2">
        <f t="shared" si="4"/>
        <v>7</v>
      </c>
      <c r="EN39" s="2">
        <f t="shared" si="4"/>
        <v>6</v>
      </c>
      <c r="EO39" s="2">
        <f t="shared" si="4"/>
        <v>12</v>
      </c>
      <c r="EP39" s="2">
        <f t="shared" si="4"/>
        <v>7</v>
      </c>
      <c r="EQ39" s="2">
        <f t="shared" si="4"/>
        <v>5</v>
      </c>
      <c r="ER39" s="2">
        <f t="shared" si="4"/>
        <v>9</v>
      </c>
      <c r="ES39" s="2">
        <f t="shared" si="4"/>
        <v>11</v>
      </c>
      <c r="ET39" s="2">
        <f t="shared" si="4"/>
        <v>6</v>
      </c>
      <c r="EU39" s="2">
        <f t="shared" si="4"/>
        <v>13</v>
      </c>
      <c r="EV39" s="2">
        <f t="shared" si="4"/>
        <v>6</v>
      </c>
      <c r="EW39" s="2">
        <f t="shared" si="4"/>
        <v>4</v>
      </c>
      <c r="EX39" s="2">
        <f t="shared" si="4"/>
        <v>15</v>
      </c>
      <c r="EY39" s="2">
        <f t="shared" si="4"/>
        <v>6</v>
      </c>
      <c r="EZ39" s="2">
        <f t="shared" ref="EZ39:FK39" si="5">SUM(EZ14:EZ38)</f>
        <v>5</v>
      </c>
      <c r="FA39" s="2">
        <f t="shared" si="5"/>
        <v>13</v>
      </c>
      <c r="FB39" s="2">
        <f t="shared" si="5"/>
        <v>7</v>
      </c>
      <c r="FC39" s="2">
        <f t="shared" si="5"/>
        <v>13</v>
      </c>
      <c r="FD39" s="2">
        <f t="shared" si="5"/>
        <v>4</v>
      </c>
      <c r="FE39" s="2">
        <f t="shared" si="5"/>
        <v>8</v>
      </c>
      <c r="FF39" s="2">
        <f t="shared" si="5"/>
        <v>14</v>
      </c>
      <c r="FG39" s="2">
        <f t="shared" si="5"/>
        <v>5</v>
      </c>
      <c r="FH39" s="2">
        <f t="shared" si="5"/>
        <v>6</v>
      </c>
      <c r="FI39" s="2">
        <f t="shared" si="5"/>
        <v>5</v>
      </c>
      <c r="FJ39" s="2">
        <f t="shared" si="5"/>
        <v>13</v>
      </c>
      <c r="FK39" s="2">
        <f t="shared" si="5"/>
        <v>7</v>
      </c>
    </row>
    <row r="40" spans="1:251" ht="39" customHeight="1" x14ac:dyDescent="0.35">
      <c r="A40" s="69" t="s">
        <v>537</v>
      </c>
      <c r="B40" s="70"/>
      <c r="C40" s="9">
        <f>C39/25%</f>
        <v>20</v>
      </c>
      <c r="D40" s="9">
        <f t="shared" ref="D40:P40" si="6">D39/25%</f>
        <v>36</v>
      </c>
      <c r="E40" s="9">
        <f t="shared" si="6"/>
        <v>44</v>
      </c>
      <c r="F40" s="9">
        <f t="shared" si="6"/>
        <v>24</v>
      </c>
      <c r="G40" s="9">
        <f t="shared" si="6"/>
        <v>56</v>
      </c>
      <c r="H40" s="9">
        <f t="shared" si="6"/>
        <v>24</v>
      </c>
      <c r="I40" s="9">
        <f t="shared" si="6"/>
        <v>16</v>
      </c>
      <c r="J40" s="9">
        <f t="shared" si="6"/>
        <v>60</v>
      </c>
      <c r="K40" s="9">
        <f t="shared" si="6"/>
        <v>24</v>
      </c>
      <c r="L40" s="9">
        <f t="shared" si="6"/>
        <v>20</v>
      </c>
      <c r="M40" s="9">
        <f t="shared" si="6"/>
        <v>52</v>
      </c>
      <c r="N40" s="9">
        <f t="shared" si="6"/>
        <v>28</v>
      </c>
      <c r="O40" s="9">
        <f t="shared" si="6"/>
        <v>52</v>
      </c>
      <c r="P40" s="9">
        <f t="shared" si="6"/>
        <v>16</v>
      </c>
      <c r="Q40" s="9">
        <f>Q39/25%</f>
        <v>28</v>
      </c>
      <c r="R40" s="9">
        <f t="shared" ref="R40:T40" si="7">R39/25%</f>
        <v>56</v>
      </c>
      <c r="S40" s="9">
        <f t="shared" si="7"/>
        <v>20</v>
      </c>
      <c r="T40" s="9">
        <f t="shared" si="7"/>
        <v>24</v>
      </c>
      <c r="U40" s="9">
        <f t="shared" ref="U40:BD40" si="8">U39/25%</f>
        <v>20</v>
      </c>
      <c r="V40" s="9">
        <f t="shared" si="8"/>
        <v>52</v>
      </c>
      <c r="W40" s="9">
        <f t="shared" si="8"/>
        <v>28</v>
      </c>
      <c r="X40" s="9">
        <f t="shared" si="8"/>
        <v>24</v>
      </c>
      <c r="Y40" s="9">
        <f t="shared" si="8"/>
        <v>48</v>
      </c>
      <c r="Z40" s="9">
        <f t="shared" si="8"/>
        <v>28</v>
      </c>
      <c r="AA40" s="9">
        <f t="shared" si="8"/>
        <v>20</v>
      </c>
      <c r="AB40" s="9">
        <f t="shared" si="8"/>
        <v>36</v>
      </c>
      <c r="AC40" s="9">
        <f t="shared" si="8"/>
        <v>44</v>
      </c>
      <c r="AD40" s="9">
        <f t="shared" si="8"/>
        <v>24</v>
      </c>
      <c r="AE40" s="9">
        <f t="shared" si="8"/>
        <v>52</v>
      </c>
      <c r="AF40" s="9">
        <f t="shared" si="8"/>
        <v>24</v>
      </c>
      <c r="AG40" s="9">
        <f t="shared" si="8"/>
        <v>16</v>
      </c>
      <c r="AH40" s="9">
        <f t="shared" si="8"/>
        <v>60</v>
      </c>
      <c r="AI40" s="9">
        <f t="shared" si="8"/>
        <v>24</v>
      </c>
      <c r="AJ40" s="9">
        <f t="shared" si="8"/>
        <v>20</v>
      </c>
      <c r="AK40" s="9">
        <f t="shared" si="8"/>
        <v>52</v>
      </c>
      <c r="AL40" s="9">
        <f t="shared" si="8"/>
        <v>28</v>
      </c>
      <c r="AM40" s="9">
        <f t="shared" si="8"/>
        <v>52</v>
      </c>
      <c r="AN40" s="9">
        <f t="shared" si="8"/>
        <v>16</v>
      </c>
      <c r="AO40" s="9">
        <f t="shared" si="8"/>
        <v>32</v>
      </c>
      <c r="AP40" s="9">
        <f t="shared" si="8"/>
        <v>56</v>
      </c>
      <c r="AQ40" s="9">
        <f t="shared" si="8"/>
        <v>20</v>
      </c>
      <c r="AR40" s="9">
        <f t="shared" si="8"/>
        <v>24</v>
      </c>
      <c r="AS40" s="9">
        <f t="shared" si="8"/>
        <v>20</v>
      </c>
      <c r="AT40" s="9">
        <f t="shared" si="8"/>
        <v>52</v>
      </c>
      <c r="AU40" s="9">
        <f t="shared" si="8"/>
        <v>28</v>
      </c>
      <c r="AV40" s="9">
        <f t="shared" si="8"/>
        <v>24</v>
      </c>
      <c r="AW40" s="9">
        <f t="shared" si="8"/>
        <v>48</v>
      </c>
      <c r="AX40" s="9">
        <f t="shared" si="8"/>
        <v>28</v>
      </c>
      <c r="AY40" s="9">
        <f t="shared" si="8"/>
        <v>20</v>
      </c>
      <c r="AZ40" s="9">
        <f t="shared" si="8"/>
        <v>36</v>
      </c>
      <c r="BA40" s="9">
        <f t="shared" si="8"/>
        <v>44</v>
      </c>
      <c r="BB40" s="9">
        <f t="shared" si="8"/>
        <v>24</v>
      </c>
      <c r="BC40" s="9">
        <f t="shared" si="8"/>
        <v>52</v>
      </c>
      <c r="BD40" s="9">
        <f t="shared" si="8"/>
        <v>24</v>
      </c>
      <c r="BE40" s="9">
        <f t="shared" ref="BE40:CI40" si="9">BE39/25%</f>
        <v>16</v>
      </c>
      <c r="BF40" s="9">
        <f t="shared" si="9"/>
        <v>60</v>
      </c>
      <c r="BG40" s="9">
        <f t="shared" si="9"/>
        <v>24</v>
      </c>
      <c r="BH40" s="9">
        <f t="shared" si="9"/>
        <v>20</v>
      </c>
      <c r="BI40" s="9">
        <f t="shared" si="9"/>
        <v>52</v>
      </c>
      <c r="BJ40" s="9">
        <f t="shared" si="9"/>
        <v>28</v>
      </c>
      <c r="BK40" s="9">
        <f t="shared" si="9"/>
        <v>52</v>
      </c>
      <c r="BL40" s="9">
        <f t="shared" si="9"/>
        <v>16</v>
      </c>
      <c r="BM40" s="9">
        <f t="shared" si="9"/>
        <v>28</v>
      </c>
      <c r="BN40" s="9">
        <f t="shared" si="9"/>
        <v>56</v>
      </c>
      <c r="BO40" s="9">
        <f t="shared" si="9"/>
        <v>20</v>
      </c>
      <c r="BP40" s="9">
        <f t="shared" si="9"/>
        <v>24</v>
      </c>
      <c r="BQ40" s="9">
        <f t="shared" si="9"/>
        <v>20</v>
      </c>
      <c r="BR40" s="9">
        <f t="shared" si="9"/>
        <v>52</v>
      </c>
      <c r="BS40" s="9">
        <f t="shared" si="9"/>
        <v>28</v>
      </c>
      <c r="BT40" s="9">
        <f t="shared" si="9"/>
        <v>24</v>
      </c>
      <c r="BU40" s="9">
        <f t="shared" si="9"/>
        <v>48</v>
      </c>
      <c r="BV40" s="9">
        <f t="shared" si="9"/>
        <v>28</v>
      </c>
      <c r="BW40" s="9">
        <f t="shared" si="9"/>
        <v>20</v>
      </c>
      <c r="BX40" s="9">
        <f t="shared" si="9"/>
        <v>36</v>
      </c>
      <c r="BY40" s="9">
        <f t="shared" si="9"/>
        <v>44</v>
      </c>
      <c r="BZ40" s="9">
        <f t="shared" si="9"/>
        <v>24</v>
      </c>
      <c r="CA40" s="9">
        <f t="shared" si="9"/>
        <v>56</v>
      </c>
      <c r="CB40" s="9">
        <f t="shared" si="9"/>
        <v>24</v>
      </c>
      <c r="CC40" s="9">
        <f t="shared" si="9"/>
        <v>16</v>
      </c>
      <c r="CD40" s="9">
        <f t="shared" si="9"/>
        <v>60</v>
      </c>
      <c r="CE40" s="9">
        <f t="shared" si="9"/>
        <v>24</v>
      </c>
      <c r="CF40" s="9">
        <f t="shared" si="9"/>
        <v>20</v>
      </c>
      <c r="CG40" s="9">
        <f t="shared" si="9"/>
        <v>52</v>
      </c>
      <c r="CH40" s="9">
        <f t="shared" si="9"/>
        <v>28</v>
      </c>
      <c r="CI40" s="9">
        <f t="shared" si="9"/>
        <v>52</v>
      </c>
      <c r="CJ40" s="9">
        <f t="shared" ref="CJ40:DR40" si="10">CJ39/25%</f>
        <v>16</v>
      </c>
      <c r="CK40" s="9">
        <f t="shared" si="10"/>
        <v>28</v>
      </c>
      <c r="CL40" s="9">
        <f t="shared" si="10"/>
        <v>56</v>
      </c>
      <c r="CM40" s="9">
        <f t="shared" si="10"/>
        <v>20</v>
      </c>
      <c r="CN40" s="9">
        <f t="shared" si="10"/>
        <v>24</v>
      </c>
      <c r="CO40" s="9">
        <f t="shared" si="10"/>
        <v>20</v>
      </c>
      <c r="CP40" s="9">
        <f t="shared" si="10"/>
        <v>52</v>
      </c>
      <c r="CQ40" s="9">
        <f t="shared" si="10"/>
        <v>28</v>
      </c>
      <c r="CR40" s="9">
        <f t="shared" si="10"/>
        <v>24</v>
      </c>
      <c r="CS40" s="9">
        <f t="shared" si="10"/>
        <v>48</v>
      </c>
      <c r="CT40" s="9">
        <f t="shared" si="10"/>
        <v>28</v>
      </c>
      <c r="CU40" s="9">
        <f t="shared" si="10"/>
        <v>20</v>
      </c>
      <c r="CV40" s="9">
        <f t="shared" si="10"/>
        <v>36</v>
      </c>
      <c r="CW40" s="9">
        <f t="shared" si="10"/>
        <v>44</v>
      </c>
      <c r="CX40" s="9">
        <f t="shared" si="10"/>
        <v>24</v>
      </c>
      <c r="CY40" s="9">
        <f t="shared" si="10"/>
        <v>52</v>
      </c>
      <c r="CZ40" s="9">
        <f t="shared" si="10"/>
        <v>24</v>
      </c>
      <c r="DA40" s="9">
        <f t="shared" si="10"/>
        <v>16</v>
      </c>
      <c r="DB40" s="9">
        <f t="shared" si="10"/>
        <v>60</v>
      </c>
      <c r="DC40" s="9">
        <f t="shared" si="10"/>
        <v>24</v>
      </c>
      <c r="DD40" s="9">
        <f t="shared" si="10"/>
        <v>20</v>
      </c>
      <c r="DE40" s="9">
        <f t="shared" si="10"/>
        <v>52</v>
      </c>
      <c r="DF40" s="9">
        <f t="shared" si="10"/>
        <v>28</v>
      </c>
      <c r="DG40" s="9">
        <f t="shared" si="10"/>
        <v>52</v>
      </c>
      <c r="DH40" s="9">
        <f t="shared" si="10"/>
        <v>16</v>
      </c>
      <c r="DI40" s="9">
        <f t="shared" si="10"/>
        <v>32</v>
      </c>
      <c r="DJ40" s="9">
        <f t="shared" si="10"/>
        <v>56</v>
      </c>
      <c r="DK40" s="9">
        <f t="shared" si="10"/>
        <v>20</v>
      </c>
      <c r="DL40" s="9">
        <f t="shared" si="10"/>
        <v>24</v>
      </c>
      <c r="DM40" s="9">
        <f t="shared" si="10"/>
        <v>20</v>
      </c>
      <c r="DN40" s="9">
        <f t="shared" si="10"/>
        <v>52</v>
      </c>
      <c r="DO40" s="9">
        <f t="shared" si="10"/>
        <v>28</v>
      </c>
      <c r="DP40" s="9">
        <f t="shared" si="10"/>
        <v>24</v>
      </c>
      <c r="DQ40" s="9">
        <f t="shared" si="10"/>
        <v>48</v>
      </c>
      <c r="DR40" s="9">
        <f t="shared" si="10"/>
        <v>28</v>
      </c>
      <c r="DS40" s="9">
        <f t="shared" ref="DS40:EY40" si="11">DS39/25%</f>
        <v>20</v>
      </c>
      <c r="DT40" s="9">
        <f t="shared" si="11"/>
        <v>36</v>
      </c>
      <c r="DU40" s="9">
        <f t="shared" si="11"/>
        <v>44</v>
      </c>
      <c r="DV40" s="9">
        <f t="shared" si="11"/>
        <v>24</v>
      </c>
      <c r="DW40" s="9">
        <f t="shared" si="11"/>
        <v>52</v>
      </c>
      <c r="DX40" s="9">
        <f t="shared" si="11"/>
        <v>24</v>
      </c>
      <c r="DY40" s="9">
        <f t="shared" si="11"/>
        <v>16</v>
      </c>
      <c r="DZ40" s="9">
        <f t="shared" si="11"/>
        <v>60</v>
      </c>
      <c r="EA40" s="9">
        <f t="shared" si="11"/>
        <v>24</v>
      </c>
      <c r="EB40" s="9">
        <f t="shared" si="11"/>
        <v>20</v>
      </c>
      <c r="EC40" s="9">
        <f t="shared" si="11"/>
        <v>52</v>
      </c>
      <c r="ED40" s="9">
        <f t="shared" si="11"/>
        <v>28</v>
      </c>
      <c r="EE40" s="9">
        <f t="shared" si="11"/>
        <v>52</v>
      </c>
      <c r="EF40" s="9">
        <f t="shared" si="11"/>
        <v>20</v>
      </c>
      <c r="EG40" s="9">
        <f t="shared" si="11"/>
        <v>28</v>
      </c>
      <c r="EH40" s="9">
        <f t="shared" si="11"/>
        <v>52</v>
      </c>
      <c r="EI40" s="9">
        <f t="shared" si="11"/>
        <v>20</v>
      </c>
      <c r="EJ40" s="9">
        <f t="shared" si="11"/>
        <v>28</v>
      </c>
      <c r="EK40" s="9">
        <f t="shared" si="11"/>
        <v>20</v>
      </c>
      <c r="EL40" s="9">
        <f t="shared" si="11"/>
        <v>52</v>
      </c>
      <c r="EM40" s="9">
        <f t="shared" si="11"/>
        <v>28</v>
      </c>
      <c r="EN40" s="9">
        <f t="shared" si="11"/>
        <v>24</v>
      </c>
      <c r="EO40" s="9">
        <f t="shared" si="11"/>
        <v>48</v>
      </c>
      <c r="EP40" s="9">
        <f t="shared" si="11"/>
        <v>28</v>
      </c>
      <c r="EQ40" s="9">
        <f t="shared" si="11"/>
        <v>20</v>
      </c>
      <c r="ER40" s="9">
        <f t="shared" si="11"/>
        <v>36</v>
      </c>
      <c r="ES40" s="9">
        <f t="shared" si="11"/>
        <v>44</v>
      </c>
      <c r="ET40" s="9">
        <f t="shared" si="11"/>
        <v>24</v>
      </c>
      <c r="EU40" s="9">
        <f t="shared" si="11"/>
        <v>52</v>
      </c>
      <c r="EV40" s="9">
        <f t="shared" si="11"/>
        <v>24</v>
      </c>
      <c r="EW40" s="9">
        <f t="shared" si="11"/>
        <v>16</v>
      </c>
      <c r="EX40" s="9">
        <f t="shared" si="11"/>
        <v>60</v>
      </c>
      <c r="EY40" s="9">
        <f t="shared" si="11"/>
        <v>24</v>
      </c>
      <c r="EZ40" s="9">
        <f t="shared" ref="EZ40:FK40" si="12">EZ39/25%</f>
        <v>20</v>
      </c>
      <c r="FA40" s="9">
        <f t="shared" si="12"/>
        <v>52</v>
      </c>
      <c r="FB40" s="9">
        <f t="shared" si="12"/>
        <v>28</v>
      </c>
      <c r="FC40" s="9">
        <f t="shared" si="12"/>
        <v>52</v>
      </c>
      <c r="FD40" s="9">
        <f t="shared" si="12"/>
        <v>16</v>
      </c>
      <c r="FE40" s="9">
        <f t="shared" si="12"/>
        <v>32</v>
      </c>
      <c r="FF40" s="9">
        <f t="shared" si="12"/>
        <v>56</v>
      </c>
      <c r="FG40" s="9">
        <f t="shared" si="12"/>
        <v>20</v>
      </c>
      <c r="FH40" s="9">
        <f t="shared" si="12"/>
        <v>24</v>
      </c>
      <c r="FI40" s="9">
        <f t="shared" si="12"/>
        <v>20</v>
      </c>
      <c r="FJ40" s="9">
        <f t="shared" si="12"/>
        <v>52</v>
      </c>
      <c r="FK40" s="9">
        <f t="shared" si="12"/>
        <v>28</v>
      </c>
    </row>
    <row r="42" spans="1:251" x14ac:dyDescent="0.35">
      <c r="B42" s="75" t="s">
        <v>515</v>
      </c>
      <c r="C42" s="76"/>
      <c r="D42" s="76"/>
      <c r="E42" s="77"/>
      <c r="F42" s="16"/>
      <c r="G42" s="16"/>
      <c r="H42" s="16"/>
      <c r="I42" s="16"/>
    </row>
    <row r="43" spans="1:251" x14ac:dyDescent="0.35">
      <c r="B43" s="3" t="s">
        <v>516</v>
      </c>
      <c r="C43" s="37" t="s">
        <v>524</v>
      </c>
      <c r="D43" s="35">
        <f>E43/100*25</f>
        <v>6.6000000000000005</v>
      </c>
      <c r="E43" s="36">
        <f>(C40+F40+I40+L40+O40)/5</f>
        <v>26.4</v>
      </c>
    </row>
    <row r="44" spans="1:251" x14ac:dyDescent="0.35">
      <c r="B44" s="3" t="s">
        <v>517</v>
      </c>
      <c r="C44" s="26" t="s">
        <v>524</v>
      </c>
      <c r="D44" s="27">
        <f>E44/100*25</f>
        <v>11</v>
      </c>
      <c r="E44" s="23">
        <f>(D40+G40+J40+M40+P40)/5</f>
        <v>44</v>
      </c>
    </row>
    <row r="45" spans="1:251" x14ac:dyDescent="0.35">
      <c r="B45" s="3" t="s">
        <v>518</v>
      </c>
      <c r="C45" s="26" t="s">
        <v>524</v>
      </c>
      <c r="D45" s="27">
        <f>E45/100*25</f>
        <v>7.4000000000000012</v>
      </c>
      <c r="E45" s="23">
        <f>(E40+H40+K40+N40+Q40)/5</f>
        <v>29.6</v>
      </c>
    </row>
    <row r="46" spans="1:251" x14ac:dyDescent="0.35">
      <c r="B46" s="3"/>
      <c r="C46" s="32"/>
      <c r="D46" s="30">
        <f>SUM(D43:D45)</f>
        <v>25.000000000000004</v>
      </c>
      <c r="E46" s="30">
        <f>SUM(E43:E45)</f>
        <v>100</v>
      </c>
    </row>
    <row r="47" spans="1:251" ht="15" customHeight="1" x14ac:dyDescent="0.35">
      <c r="B47" s="3"/>
      <c r="C47" s="26"/>
      <c r="D47" s="71" t="s">
        <v>19</v>
      </c>
      <c r="E47" s="72"/>
      <c r="F47" s="73" t="s">
        <v>3</v>
      </c>
      <c r="G47" s="74"/>
      <c r="H47" s="79" t="s">
        <v>230</v>
      </c>
      <c r="I47" s="80"/>
    </row>
    <row r="48" spans="1:251" x14ac:dyDescent="0.35">
      <c r="B48" s="3" t="s">
        <v>516</v>
      </c>
      <c r="C48" s="26" t="s">
        <v>525</v>
      </c>
      <c r="D48" s="2">
        <f>E48/100*25</f>
        <v>7.2000000000000011</v>
      </c>
      <c r="E48" s="23">
        <f>(R40+U40+X40+AA40+AD40)/5</f>
        <v>28.8</v>
      </c>
      <c r="F48" s="2">
        <f>G48/100*25</f>
        <v>8.1999999999999993</v>
      </c>
      <c r="G48" s="23">
        <f>(AG40+AJ40+AM40+AP40+AS40)/5</f>
        <v>32.799999999999997</v>
      </c>
      <c r="H48" s="2">
        <f>I48/100*25</f>
        <v>5.2</v>
      </c>
      <c r="I48" s="23">
        <f>(AV40+AY40+BB40+BE40+BH40)/5</f>
        <v>20.8</v>
      </c>
    </row>
    <row r="49" spans="2:13" x14ac:dyDescent="0.35">
      <c r="B49" s="3" t="s">
        <v>517</v>
      </c>
      <c r="C49" s="26" t="s">
        <v>525</v>
      </c>
      <c r="D49" s="27">
        <f>E49/100*25</f>
        <v>10.4</v>
      </c>
      <c r="E49" s="23">
        <f>(S40+V40+Y40+AB40+AE40)/5</f>
        <v>41.6</v>
      </c>
      <c r="F49" s="2">
        <f>G49/100*25</f>
        <v>10</v>
      </c>
      <c r="G49" s="23">
        <f>(AH40+AK40+AN40+AQ40+AT40)/5</f>
        <v>40</v>
      </c>
      <c r="H49" s="2">
        <f>I49/100*25</f>
        <v>12.4</v>
      </c>
      <c r="I49" s="23">
        <f>(AW40+AZ40+BC40+BF40+BI40)/5</f>
        <v>49.6</v>
      </c>
    </row>
    <row r="50" spans="2:13" x14ac:dyDescent="0.35">
      <c r="B50" s="3" t="s">
        <v>518</v>
      </c>
      <c r="C50" s="26" t="s">
        <v>525</v>
      </c>
      <c r="D50" s="27">
        <f>E50/100*25</f>
        <v>7.4000000000000012</v>
      </c>
      <c r="E50" s="23">
        <f>(T40+W40+Z40+AC40+AF40)/5</f>
        <v>29.6</v>
      </c>
      <c r="F50" s="2">
        <f>G50/100*25</f>
        <v>6.8000000000000007</v>
      </c>
      <c r="G50" s="23">
        <f>(AI40+AL40+AO40+AR40+AU40)/5</f>
        <v>27.2</v>
      </c>
      <c r="H50" s="2">
        <f>I50/100*25</f>
        <v>7.4000000000000012</v>
      </c>
      <c r="I50" s="23">
        <f>(AX40+BA40+BD40+BG40+BJ40)/5</f>
        <v>29.6</v>
      </c>
    </row>
    <row r="51" spans="2:13" x14ac:dyDescent="0.35">
      <c r="B51" s="3"/>
      <c r="C51" s="26"/>
      <c r="D51" s="25">
        <f t="shared" ref="D51:I51" si="13">SUM(D48:D50)</f>
        <v>25.000000000000004</v>
      </c>
      <c r="E51" s="25">
        <f t="shared" si="13"/>
        <v>100</v>
      </c>
      <c r="F51" s="24">
        <f t="shared" si="13"/>
        <v>25</v>
      </c>
      <c r="G51" s="25">
        <f t="shared" si="13"/>
        <v>100</v>
      </c>
      <c r="H51" s="24">
        <f t="shared" si="13"/>
        <v>25.000000000000004</v>
      </c>
      <c r="I51" s="25">
        <f t="shared" si="13"/>
        <v>100</v>
      </c>
    </row>
    <row r="52" spans="2:13" x14ac:dyDescent="0.35">
      <c r="B52" s="3" t="s">
        <v>516</v>
      </c>
      <c r="C52" s="26" t="s">
        <v>526</v>
      </c>
      <c r="D52" s="2">
        <f>E52/100*25</f>
        <v>8.6</v>
      </c>
      <c r="E52" s="23">
        <f>(BK40+BN40+BQ40+BT40+BW40)/5</f>
        <v>34.4</v>
      </c>
      <c r="I52" s="15"/>
    </row>
    <row r="53" spans="2:13" x14ac:dyDescent="0.35">
      <c r="B53" s="3" t="s">
        <v>517</v>
      </c>
      <c r="C53" s="26" t="s">
        <v>526</v>
      </c>
      <c r="D53" s="2">
        <f>E53/100*25</f>
        <v>8.6</v>
      </c>
      <c r="E53" s="23">
        <f>(BL40+BO40+BR40+BU40+BX40)/5</f>
        <v>34.4</v>
      </c>
    </row>
    <row r="54" spans="2:13" x14ac:dyDescent="0.35">
      <c r="B54" s="3" t="s">
        <v>518</v>
      </c>
      <c r="C54" s="26" t="s">
        <v>526</v>
      </c>
      <c r="D54" s="2">
        <f>E54/100*25</f>
        <v>7.6</v>
      </c>
      <c r="E54" s="23">
        <f>(BM40+BP40+BS40+BV40+BY40)/5</f>
        <v>30.4</v>
      </c>
    </row>
    <row r="55" spans="2:13" x14ac:dyDescent="0.35">
      <c r="B55" s="3"/>
      <c r="C55" s="32"/>
      <c r="D55" s="29">
        <f>SUM(D52:D54)</f>
        <v>24.799999999999997</v>
      </c>
      <c r="E55" s="29">
        <f>SUM(E52:E54)</f>
        <v>99.199999999999989</v>
      </c>
      <c r="F55" s="31"/>
    </row>
    <row r="56" spans="2:13" x14ac:dyDescent="0.35">
      <c r="B56" s="3"/>
      <c r="C56" s="26"/>
      <c r="D56" s="71" t="s">
        <v>59</v>
      </c>
      <c r="E56" s="72"/>
      <c r="F56" s="71" t="s">
        <v>44</v>
      </c>
      <c r="G56" s="72"/>
      <c r="H56" s="79" t="s">
        <v>74</v>
      </c>
      <c r="I56" s="80"/>
      <c r="J56" s="59" t="s">
        <v>86</v>
      </c>
      <c r="K56" s="59"/>
      <c r="L56" s="59" t="s">
        <v>45</v>
      </c>
      <c r="M56" s="59"/>
    </row>
    <row r="57" spans="2:13" x14ac:dyDescent="0.35">
      <c r="B57" s="3" t="s">
        <v>516</v>
      </c>
      <c r="C57" s="26" t="s">
        <v>527</v>
      </c>
      <c r="D57" s="2">
        <f>E57/100*25</f>
        <v>8.4</v>
      </c>
      <c r="E57" s="23">
        <f>(BZ40+CC40+CF40+CI40+CL40)/5</f>
        <v>33.6</v>
      </c>
      <c r="F57" s="2">
        <f>G57/100*25</f>
        <v>5.2</v>
      </c>
      <c r="G57" s="23">
        <f>(CO40+CR40+CU40+CX40+DA40)/5</f>
        <v>20.8</v>
      </c>
      <c r="H57" s="2">
        <f>I57/100*25</f>
        <v>8.6</v>
      </c>
      <c r="I57" s="23">
        <f>(DD40+DG40+DJ40+DM40+DP40)/5</f>
        <v>34.4</v>
      </c>
      <c r="J57" s="2">
        <f>K57/100*25</f>
        <v>6.6000000000000005</v>
      </c>
      <c r="K57" s="23">
        <f>(DS40+DV40+DY40+EB40+EE40)/5</f>
        <v>26.4</v>
      </c>
      <c r="L57" s="2">
        <f>M57/100*25</f>
        <v>7.0000000000000009</v>
      </c>
      <c r="M57" s="23">
        <f>(EH40+EK40+EN40+EQ40+ET40)/5</f>
        <v>28</v>
      </c>
    </row>
    <row r="58" spans="2:13" x14ac:dyDescent="0.35">
      <c r="B58" s="3" t="s">
        <v>517</v>
      </c>
      <c r="C58" s="26" t="s">
        <v>527</v>
      </c>
      <c r="D58" s="2">
        <f>E58/100*25</f>
        <v>10.199999999999999</v>
      </c>
      <c r="E58" s="23">
        <f>(CA40+CD40+CG40+CJ40+CM40)/5</f>
        <v>40.799999999999997</v>
      </c>
      <c r="F58" s="2">
        <f>G58/100*25</f>
        <v>12.4</v>
      </c>
      <c r="G58" s="23">
        <f>(CP40+CS40+CV40+CY40+DB40)/5</f>
        <v>49.6</v>
      </c>
      <c r="H58" s="2">
        <f>I58/100*25</f>
        <v>9.4</v>
      </c>
      <c r="I58" s="23">
        <f>(DE40+DH40+DK40+DN40+DQ40)/5</f>
        <v>37.6</v>
      </c>
      <c r="J58" s="2">
        <f>K58/100*25</f>
        <v>11</v>
      </c>
      <c r="K58" s="23">
        <f>(DT40+DW40+DZ40+EC40+EF40)/5</f>
        <v>44</v>
      </c>
      <c r="L58" s="2">
        <f>M58/100*25</f>
        <v>10.4</v>
      </c>
      <c r="M58" s="23">
        <f>(EI40+EL40+EO40+ER40+EU40)/5</f>
        <v>41.6</v>
      </c>
    </row>
    <row r="59" spans="2:13" x14ac:dyDescent="0.35">
      <c r="B59" s="3" t="s">
        <v>518</v>
      </c>
      <c r="C59" s="26" t="s">
        <v>527</v>
      </c>
      <c r="D59" s="2">
        <f>E59/100*25</f>
        <v>6.4</v>
      </c>
      <c r="E59" s="23">
        <f>(CB40+CE40+CH40+CK40+CN40)/5</f>
        <v>25.6</v>
      </c>
      <c r="F59" s="2">
        <f>G59/100*25</f>
        <v>7.4000000000000012</v>
      </c>
      <c r="G59" s="23">
        <f>(CQ40+CT40+CW40+CZ40+DC40)/5</f>
        <v>29.6</v>
      </c>
      <c r="H59" s="2">
        <f>I59/100*25</f>
        <v>7.0000000000000009</v>
      </c>
      <c r="I59" s="23">
        <f>(DF40+DI40+DL40+DO40+DR40)/5</f>
        <v>28</v>
      </c>
      <c r="J59" s="2">
        <f>K59/100*25</f>
        <v>7.4000000000000012</v>
      </c>
      <c r="K59" s="23">
        <f>(DU40+DX40+EA40+ED40+EG40)/5</f>
        <v>29.6</v>
      </c>
      <c r="L59" s="2">
        <f>M59/100*25</f>
        <v>7.6</v>
      </c>
      <c r="M59" s="23">
        <f>(EJ40+EM40+EP40+ES40+EV40)/5</f>
        <v>30.4</v>
      </c>
    </row>
    <row r="60" spans="2:13" x14ac:dyDescent="0.35">
      <c r="B60" s="3"/>
      <c r="C60" s="26"/>
      <c r="D60" s="24">
        <f t="shared" ref="D60:M60" si="14">SUM(D57:D59)</f>
        <v>25</v>
      </c>
      <c r="E60" s="24">
        <f t="shared" si="14"/>
        <v>100</v>
      </c>
      <c r="F60" s="24">
        <f t="shared" si="14"/>
        <v>25.000000000000004</v>
      </c>
      <c r="G60" s="25">
        <f t="shared" si="14"/>
        <v>100</v>
      </c>
      <c r="H60" s="24">
        <f t="shared" si="14"/>
        <v>25</v>
      </c>
      <c r="I60" s="25">
        <f t="shared" si="14"/>
        <v>100</v>
      </c>
      <c r="J60" s="24">
        <f t="shared" si="14"/>
        <v>25.000000000000004</v>
      </c>
      <c r="K60" s="25">
        <f t="shared" si="14"/>
        <v>100</v>
      </c>
      <c r="L60" s="24">
        <f t="shared" si="14"/>
        <v>25</v>
      </c>
      <c r="M60" s="25">
        <f t="shared" si="14"/>
        <v>100</v>
      </c>
    </row>
    <row r="61" spans="2:13" x14ac:dyDescent="0.35">
      <c r="B61" s="3" t="s">
        <v>516</v>
      </c>
      <c r="C61" s="26" t="s">
        <v>528</v>
      </c>
      <c r="D61" s="2">
        <f>E61/100*25</f>
        <v>8.1999999999999993</v>
      </c>
      <c r="E61" s="23">
        <f>(EW40+EZ40+FC40+FF40+FI40)/5</f>
        <v>32.799999999999997</v>
      </c>
    </row>
    <row r="62" spans="2:13" x14ac:dyDescent="0.35">
      <c r="B62" s="3" t="s">
        <v>517</v>
      </c>
      <c r="C62" s="26" t="s">
        <v>528</v>
      </c>
      <c r="D62" s="2">
        <f>E62/100*25</f>
        <v>10</v>
      </c>
      <c r="E62" s="23">
        <f>(EX40+FA40+FD40+FG40+FJ40)/5</f>
        <v>40</v>
      </c>
    </row>
    <row r="63" spans="2:13" x14ac:dyDescent="0.35">
      <c r="B63" s="3" t="s">
        <v>518</v>
      </c>
      <c r="C63" s="26" t="s">
        <v>528</v>
      </c>
      <c r="D63" s="2">
        <f>E63/100*25</f>
        <v>6.8000000000000007</v>
      </c>
      <c r="E63" s="23">
        <f>(EY40+FB40+FE40+FH40+FK40)/5</f>
        <v>27.2</v>
      </c>
    </row>
    <row r="64" spans="2:13" x14ac:dyDescent="0.35">
      <c r="B64" s="3"/>
      <c r="C64" s="26"/>
      <c r="D64" s="24">
        <f>SUM(D61:D63)</f>
        <v>25</v>
      </c>
      <c r="E64" s="24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C5BE1-B1B5-4EB6-A0CF-62893C721DC6}">
  <dimension ref="A1:IT64"/>
  <sheetViews>
    <sheetView topLeftCell="A50" workbookViewId="0">
      <selection activeCell="F64" sqref="F64"/>
    </sheetView>
  </sheetViews>
  <sheetFormatPr defaultRowHeight="14.5" x14ac:dyDescent="0.35"/>
  <cols>
    <col min="2" max="2" width="34.90625" customWidth="1"/>
    <col min="182" max="199" width="9.1796875" customWidth="1"/>
    <col min="200" max="200" width="9" customWidth="1"/>
    <col min="201" max="201" width="7.1796875" hidden="1" customWidth="1"/>
    <col min="202" max="218" width="9.1796875" hidden="1" customWidth="1"/>
    <col min="219" max="245" width="9.1796875" customWidth="1"/>
  </cols>
  <sheetData>
    <row r="1" spans="1:254" ht="15.5" x14ac:dyDescent="0.35">
      <c r="A1" s="5" t="s">
        <v>54</v>
      </c>
      <c r="B1" s="10" t="s">
        <v>332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5" x14ac:dyDescent="0.35">
      <c r="A2" s="81" t="s">
        <v>536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56"/>
      <c r="V2" s="56"/>
      <c r="W2" s="56"/>
      <c r="X2" s="56"/>
      <c r="Y2" s="56"/>
      <c r="Z2" s="56"/>
      <c r="AA2" s="56"/>
      <c r="AB2" s="56"/>
      <c r="AC2" s="56"/>
      <c r="AD2" s="6"/>
      <c r="AE2" s="6"/>
      <c r="AF2" s="6"/>
      <c r="AG2" s="6"/>
      <c r="AH2" s="6"/>
      <c r="AI2" s="6"/>
      <c r="AJ2" s="6"/>
      <c r="AK2" s="6"/>
      <c r="GQ2" s="78" t="s">
        <v>816</v>
      </c>
      <c r="GR2" s="78"/>
      <c r="II2" s="78" t="s">
        <v>824</v>
      </c>
      <c r="IJ2" s="78"/>
    </row>
    <row r="3" spans="1:254" ht="15.5" x14ac:dyDescent="0.3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6"/>
      <c r="AE3" s="6"/>
      <c r="AF3" s="6"/>
      <c r="AG3" s="6"/>
      <c r="AH3" s="6"/>
      <c r="AI3" s="6"/>
      <c r="AJ3" s="6"/>
      <c r="AK3" s="6"/>
      <c r="II3" s="54"/>
      <c r="IJ3" s="54"/>
    </row>
    <row r="4" spans="1:254" ht="15.5" x14ac:dyDescent="0.35">
      <c r="A4" s="49"/>
      <c r="B4" s="50"/>
      <c r="C4" s="95" t="s">
        <v>826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6" t="s">
        <v>34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 t="s">
        <v>43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 t="s">
        <v>825</v>
      </c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</row>
    <row r="5" spans="1:254" ht="13.5" customHeight="1" x14ac:dyDescent="0.35">
      <c r="A5" s="122" t="s">
        <v>0</v>
      </c>
      <c r="B5" s="122" t="s">
        <v>1</v>
      </c>
      <c r="C5" s="125" t="s">
        <v>819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7"/>
      <c r="U5" s="97" t="s">
        <v>820</v>
      </c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4"/>
      <c r="AM5" s="97" t="s">
        <v>3</v>
      </c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1"/>
      <c r="BE5" s="97" t="s">
        <v>230</v>
      </c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1"/>
      <c r="BW5" s="97" t="s">
        <v>231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1"/>
      <c r="CO5" s="97" t="s">
        <v>59</v>
      </c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1"/>
      <c r="DG5" s="107" t="s">
        <v>44</v>
      </c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9"/>
      <c r="DY5" s="104" t="s">
        <v>74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6"/>
      <c r="EQ5" s="104" t="s">
        <v>86</v>
      </c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6"/>
      <c r="FI5" s="104" t="s">
        <v>45</v>
      </c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6"/>
      <c r="GA5" s="84" t="s">
        <v>827</v>
      </c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6"/>
      <c r="HB5" s="46"/>
      <c r="HC5" s="46"/>
      <c r="HD5" s="46"/>
      <c r="HE5" s="46"/>
      <c r="HF5" s="46"/>
      <c r="HG5" s="46"/>
      <c r="HH5" s="46"/>
      <c r="HI5" s="46"/>
      <c r="HJ5" s="37"/>
    </row>
    <row r="6" spans="1:254" ht="15.75" hidden="1" customHeight="1" x14ac:dyDescent="0.35">
      <c r="A6" s="123"/>
      <c r="B6" s="123"/>
      <c r="C6" s="128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30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J6" s="45"/>
    </row>
    <row r="7" spans="1:254" ht="15.75" hidden="1" customHeight="1" x14ac:dyDescent="0.35">
      <c r="A7" s="123"/>
      <c r="B7" s="123"/>
      <c r="C7" s="128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30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J7" s="45"/>
    </row>
    <row r="8" spans="1:254" ht="15.75" hidden="1" customHeight="1" x14ac:dyDescent="0.35">
      <c r="A8" s="123"/>
      <c r="B8" s="123"/>
      <c r="C8" s="128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30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J8" s="45"/>
    </row>
    <row r="9" spans="1:254" ht="15.75" hidden="1" customHeight="1" x14ac:dyDescent="0.35">
      <c r="A9" s="123"/>
      <c r="B9" s="123"/>
      <c r="C9" s="128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30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J9" s="45"/>
    </row>
    <row r="10" spans="1:254" ht="15.75" hidden="1" customHeight="1" x14ac:dyDescent="0.35">
      <c r="A10" s="123"/>
      <c r="B10" s="123"/>
      <c r="C10" s="131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3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46"/>
      <c r="HC10" s="46"/>
      <c r="HD10" s="46"/>
      <c r="HE10" s="46"/>
      <c r="HF10" s="46"/>
      <c r="HG10" s="46"/>
      <c r="HH10" s="46"/>
      <c r="HI10" s="46"/>
      <c r="HJ10" s="37"/>
    </row>
    <row r="11" spans="1:254" ht="15.5" x14ac:dyDescent="0.35">
      <c r="A11" s="123"/>
      <c r="B11" s="123"/>
      <c r="C11" s="92" t="s">
        <v>333</v>
      </c>
      <c r="D11" s="93"/>
      <c r="E11" s="94"/>
      <c r="F11" s="92" t="s">
        <v>334</v>
      </c>
      <c r="G11" s="93"/>
      <c r="H11" s="94"/>
      <c r="I11" s="92" t="s">
        <v>390</v>
      </c>
      <c r="J11" s="93"/>
      <c r="K11" s="94"/>
      <c r="L11" s="92" t="s">
        <v>335</v>
      </c>
      <c r="M11" s="93"/>
      <c r="N11" s="94"/>
      <c r="O11" s="92" t="s">
        <v>336</v>
      </c>
      <c r="P11" s="93"/>
      <c r="Q11" s="94"/>
      <c r="R11" s="92" t="s">
        <v>337</v>
      </c>
      <c r="S11" s="93"/>
      <c r="T11" s="94"/>
      <c r="U11" s="92" t="s">
        <v>338</v>
      </c>
      <c r="V11" s="93"/>
      <c r="W11" s="94"/>
      <c r="X11" s="92" t="s">
        <v>339</v>
      </c>
      <c r="Y11" s="93"/>
      <c r="Z11" s="94"/>
      <c r="AA11" s="92" t="s">
        <v>391</v>
      </c>
      <c r="AB11" s="93"/>
      <c r="AC11" s="94"/>
      <c r="AD11" s="92" t="s">
        <v>340</v>
      </c>
      <c r="AE11" s="93"/>
      <c r="AF11" s="94"/>
      <c r="AG11" s="92" t="s">
        <v>341</v>
      </c>
      <c r="AH11" s="93"/>
      <c r="AI11" s="94"/>
      <c r="AJ11" s="92" t="s">
        <v>342</v>
      </c>
      <c r="AK11" s="93"/>
      <c r="AL11" s="94"/>
      <c r="AM11" s="101" t="s">
        <v>343</v>
      </c>
      <c r="AN11" s="102"/>
      <c r="AO11" s="103"/>
      <c r="AP11" s="92" t="s">
        <v>344</v>
      </c>
      <c r="AQ11" s="93"/>
      <c r="AR11" s="94"/>
      <c r="AS11" s="92" t="s">
        <v>345</v>
      </c>
      <c r="AT11" s="93"/>
      <c r="AU11" s="94"/>
      <c r="AV11" s="92" t="s">
        <v>346</v>
      </c>
      <c r="AW11" s="93"/>
      <c r="AX11" s="94"/>
      <c r="AY11" s="92" t="s">
        <v>347</v>
      </c>
      <c r="AZ11" s="93"/>
      <c r="BA11" s="94"/>
      <c r="BB11" s="92" t="s">
        <v>348</v>
      </c>
      <c r="BC11" s="93"/>
      <c r="BD11" s="94"/>
      <c r="BE11" s="101" t="s">
        <v>392</v>
      </c>
      <c r="BF11" s="102"/>
      <c r="BG11" s="103"/>
      <c r="BH11" s="101" t="s">
        <v>349</v>
      </c>
      <c r="BI11" s="102"/>
      <c r="BJ11" s="103"/>
      <c r="BK11" s="92" t="s">
        <v>350</v>
      </c>
      <c r="BL11" s="93"/>
      <c r="BM11" s="94"/>
      <c r="BN11" s="92" t="s">
        <v>351</v>
      </c>
      <c r="BO11" s="93"/>
      <c r="BP11" s="94"/>
      <c r="BQ11" s="101" t="s">
        <v>352</v>
      </c>
      <c r="BR11" s="102"/>
      <c r="BS11" s="103"/>
      <c r="BT11" s="92" t="s">
        <v>353</v>
      </c>
      <c r="BU11" s="93"/>
      <c r="BV11" s="94"/>
      <c r="BW11" s="101" t="s">
        <v>354</v>
      </c>
      <c r="BX11" s="102"/>
      <c r="BY11" s="103"/>
      <c r="BZ11" s="101" t="s">
        <v>355</v>
      </c>
      <c r="CA11" s="102"/>
      <c r="CB11" s="103"/>
      <c r="CC11" s="101" t="s">
        <v>393</v>
      </c>
      <c r="CD11" s="102"/>
      <c r="CE11" s="103"/>
      <c r="CF11" s="101" t="s">
        <v>356</v>
      </c>
      <c r="CG11" s="102"/>
      <c r="CH11" s="103"/>
      <c r="CI11" s="101" t="s">
        <v>357</v>
      </c>
      <c r="CJ11" s="102"/>
      <c r="CK11" s="103"/>
      <c r="CL11" s="101" t="s">
        <v>358</v>
      </c>
      <c r="CM11" s="102"/>
      <c r="CN11" s="103"/>
      <c r="CO11" s="98" t="s">
        <v>359</v>
      </c>
      <c r="CP11" s="99"/>
      <c r="CQ11" s="100"/>
      <c r="CR11" s="98" t="s">
        <v>360</v>
      </c>
      <c r="CS11" s="99"/>
      <c r="CT11" s="100"/>
      <c r="CU11" s="98" t="s">
        <v>394</v>
      </c>
      <c r="CV11" s="99"/>
      <c r="CW11" s="100"/>
      <c r="CX11" s="98" t="s">
        <v>361</v>
      </c>
      <c r="CY11" s="99"/>
      <c r="CZ11" s="100"/>
      <c r="DA11" s="98" t="s">
        <v>362</v>
      </c>
      <c r="DB11" s="99"/>
      <c r="DC11" s="100"/>
      <c r="DD11" s="98" t="s">
        <v>363</v>
      </c>
      <c r="DE11" s="99"/>
      <c r="DF11" s="100"/>
      <c r="DG11" s="98" t="s">
        <v>364</v>
      </c>
      <c r="DH11" s="99"/>
      <c r="DI11" s="100"/>
      <c r="DJ11" s="98" t="s">
        <v>365</v>
      </c>
      <c r="DK11" s="99"/>
      <c r="DL11" s="100"/>
      <c r="DM11" s="98" t="s">
        <v>366</v>
      </c>
      <c r="DN11" s="99"/>
      <c r="DO11" s="100"/>
      <c r="DP11" s="98" t="s">
        <v>367</v>
      </c>
      <c r="DQ11" s="99"/>
      <c r="DR11" s="100"/>
      <c r="DS11" s="98" t="s">
        <v>368</v>
      </c>
      <c r="DT11" s="99"/>
      <c r="DU11" s="100"/>
      <c r="DV11" s="98" t="s">
        <v>369</v>
      </c>
      <c r="DW11" s="99"/>
      <c r="DX11" s="100"/>
      <c r="DY11" s="98" t="s">
        <v>395</v>
      </c>
      <c r="DZ11" s="99"/>
      <c r="EA11" s="100"/>
      <c r="EB11" s="98" t="s">
        <v>370</v>
      </c>
      <c r="EC11" s="99"/>
      <c r="ED11" s="100"/>
      <c r="EE11" s="98" t="s">
        <v>371</v>
      </c>
      <c r="EF11" s="99"/>
      <c r="EG11" s="100"/>
      <c r="EH11" s="98" t="s">
        <v>372</v>
      </c>
      <c r="EI11" s="99"/>
      <c r="EJ11" s="100"/>
      <c r="EK11" s="98" t="s">
        <v>373</v>
      </c>
      <c r="EL11" s="99"/>
      <c r="EM11" s="100"/>
      <c r="EN11" s="98" t="s">
        <v>374</v>
      </c>
      <c r="EO11" s="99"/>
      <c r="EP11" s="100"/>
      <c r="EQ11" s="98" t="s">
        <v>375</v>
      </c>
      <c r="ER11" s="99"/>
      <c r="ES11" s="100"/>
      <c r="ET11" s="98" t="s">
        <v>376</v>
      </c>
      <c r="EU11" s="99"/>
      <c r="EV11" s="100"/>
      <c r="EW11" s="98" t="s">
        <v>377</v>
      </c>
      <c r="EX11" s="99"/>
      <c r="EY11" s="100"/>
      <c r="EZ11" s="98" t="s">
        <v>378</v>
      </c>
      <c r="FA11" s="99"/>
      <c r="FB11" s="100"/>
      <c r="FC11" s="98" t="s">
        <v>396</v>
      </c>
      <c r="FD11" s="99"/>
      <c r="FE11" s="100"/>
      <c r="FF11" s="98" t="s">
        <v>379</v>
      </c>
      <c r="FG11" s="99"/>
      <c r="FH11" s="100"/>
      <c r="FI11" s="98" t="s">
        <v>380</v>
      </c>
      <c r="FJ11" s="99"/>
      <c r="FK11" s="100"/>
      <c r="FL11" s="98" t="s">
        <v>381</v>
      </c>
      <c r="FM11" s="99"/>
      <c r="FN11" s="100"/>
      <c r="FO11" s="98" t="s">
        <v>382</v>
      </c>
      <c r="FP11" s="99"/>
      <c r="FQ11" s="100"/>
      <c r="FR11" s="98" t="s">
        <v>383</v>
      </c>
      <c r="FS11" s="99"/>
      <c r="FT11" s="100"/>
      <c r="FU11" s="98" t="s">
        <v>384</v>
      </c>
      <c r="FV11" s="99"/>
      <c r="FW11" s="100"/>
      <c r="FX11" s="98" t="s">
        <v>397</v>
      </c>
      <c r="FY11" s="99"/>
      <c r="FZ11" s="100"/>
      <c r="GA11" s="98" t="s">
        <v>385</v>
      </c>
      <c r="GB11" s="99"/>
      <c r="GC11" s="100"/>
      <c r="GD11" s="98" t="s">
        <v>386</v>
      </c>
      <c r="GE11" s="99"/>
      <c r="GF11" s="100"/>
      <c r="GG11" s="98" t="s">
        <v>398</v>
      </c>
      <c r="GH11" s="99"/>
      <c r="GI11" s="100"/>
      <c r="GJ11" s="98" t="s">
        <v>387</v>
      </c>
      <c r="GK11" s="99"/>
      <c r="GL11" s="100"/>
      <c r="GM11" s="98" t="s">
        <v>388</v>
      </c>
      <c r="GN11" s="99"/>
      <c r="GO11" s="100"/>
      <c r="GP11" s="98" t="s">
        <v>389</v>
      </c>
      <c r="GQ11" s="99"/>
      <c r="GR11" s="100"/>
      <c r="GZ11" s="41"/>
    </row>
    <row r="12" spans="1:254" ht="85.5" customHeight="1" x14ac:dyDescent="0.35">
      <c r="A12" s="123"/>
      <c r="B12" s="123"/>
      <c r="C12" s="115" t="s">
        <v>692</v>
      </c>
      <c r="D12" s="116"/>
      <c r="E12" s="117"/>
      <c r="F12" s="115" t="s">
        <v>695</v>
      </c>
      <c r="G12" s="116"/>
      <c r="H12" s="117"/>
      <c r="I12" s="115" t="s">
        <v>698</v>
      </c>
      <c r="J12" s="116"/>
      <c r="K12" s="117"/>
      <c r="L12" s="115" t="s">
        <v>426</v>
      </c>
      <c r="M12" s="116"/>
      <c r="N12" s="117"/>
      <c r="O12" s="115" t="s">
        <v>701</v>
      </c>
      <c r="P12" s="116"/>
      <c r="Q12" s="117"/>
      <c r="R12" s="115" t="s">
        <v>704</v>
      </c>
      <c r="S12" s="116"/>
      <c r="T12" s="117"/>
      <c r="U12" s="115" t="s">
        <v>708</v>
      </c>
      <c r="V12" s="116"/>
      <c r="W12" s="117"/>
      <c r="X12" s="115" t="s">
        <v>427</v>
      </c>
      <c r="Y12" s="116"/>
      <c r="Z12" s="117"/>
      <c r="AA12" s="115" t="s">
        <v>428</v>
      </c>
      <c r="AB12" s="116"/>
      <c r="AC12" s="117"/>
      <c r="AD12" s="115" t="s">
        <v>429</v>
      </c>
      <c r="AE12" s="116"/>
      <c r="AF12" s="117"/>
      <c r="AG12" s="115" t="s">
        <v>713</v>
      </c>
      <c r="AH12" s="116"/>
      <c r="AI12" s="117"/>
      <c r="AJ12" s="115" t="s">
        <v>430</v>
      </c>
      <c r="AK12" s="116"/>
      <c r="AL12" s="117"/>
      <c r="AM12" s="115" t="s">
        <v>431</v>
      </c>
      <c r="AN12" s="116"/>
      <c r="AO12" s="117"/>
      <c r="AP12" s="115" t="s">
        <v>432</v>
      </c>
      <c r="AQ12" s="116"/>
      <c r="AR12" s="117"/>
      <c r="AS12" s="115" t="s">
        <v>716</v>
      </c>
      <c r="AT12" s="116"/>
      <c r="AU12" s="117"/>
      <c r="AV12" s="115" t="s">
        <v>810</v>
      </c>
      <c r="AW12" s="116"/>
      <c r="AX12" s="117"/>
      <c r="AY12" s="115" t="s">
        <v>433</v>
      </c>
      <c r="AZ12" s="116"/>
      <c r="BA12" s="117"/>
      <c r="BB12" s="115" t="s">
        <v>420</v>
      </c>
      <c r="BC12" s="116"/>
      <c r="BD12" s="117"/>
      <c r="BE12" s="115" t="s">
        <v>434</v>
      </c>
      <c r="BF12" s="116"/>
      <c r="BG12" s="117"/>
      <c r="BH12" s="115" t="s">
        <v>722</v>
      </c>
      <c r="BI12" s="116"/>
      <c r="BJ12" s="117"/>
      <c r="BK12" s="115" t="s">
        <v>435</v>
      </c>
      <c r="BL12" s="116"/>
      <c r="BM12" s="117"/>
      <c r="BN12" s="115" t="s">
        <v>436</v>
      </c>
      <c r="BO12" s="116"/>
      <c r="BP12" s="117"/>
      <c r="BQ12" s="115" t="s">
        <v>437</v>
      </c>
      <c r="BR12" s="116"/>
      <c r="BS12" s="117"/>
      <c r="BT12" s="115" t="s">
        <v>438</v>
      </c>
      <c r="BU12" s="116"/>
      <c r="BV12" s="117"/>
      <c r="BW12" s="115" t="s">
        <v>729</v>
      </c>
      <c r="BX12" s="116"/>
      <c r="BY12" s="117"/>
      <c r="BZ12" s="115" t="s">
        <v>445</v>
      </c>
      <c r="CA12" s="116"/>
      <c r="CB12" s="117"/>
      <c r="CC12" s="115" t="s">
        <v>733</v>
      </c>
      <c r="CD12" s="116"/>
      <c r="CE12" s="117"/>
      <c r="CF12" s="115" t="s">
        <v>446</v>
      </c>
      <c r="CG12" s="116"/>
      <c r="CH12" s="117"/>
      <c r="CI12" s="115" t="s">
        <v>447</v>
      </c>
      <c r="CJ12" s="116"/>
      <c r="CK12" s="117"/>
      <c r="CL12" s="115" t="s">
        <v>448</v>
      </c>
      <c r="CM12" s="116"/>
      <c r="CN12" s="117"/>
      <c r="CO12" s="112" t="s">
        <v>489</v>
      </c>
      <c r="CP12" s="113"/>
      <c r="CQ12" s="114"/>
      <c r="CR12" s="112" t="s">
        <v>486</v>
      </c>
      <c r="CS12" s="113"/>
      <c r="CT12" s="114"/>
      <c r="CU12" s="112" t="s">
        <v>490</v>
      </c>
      <c r="CV12" s="113"/>
      <c r="CW12" s="114"/>
      <c r="CX12" s="112" t="s">
        <v>487</v>
      </c>
      <c r="CY12" s="113"/>
      <c r="CZ12" s="114"/>
      <c r="DA12" s="112" t="s">
        <v>488</v>
      </c>
      <c r="DB12" s="113"/>
      <c r="DC12" s="114"/>
      <c r="DD12" s="112" t="s">
        <v>745</v>
      </c>
      <c r="DE12" s="113"/>
      <c r="DF12" s="114"/>
      <c r="DG12" s="112" t="s">
        <v>748</v>
      </c>
      <c r="DH12" s="113"/>
      <c r="DI12" s="114"/>
      <c r="DJ12" s="112" t="s">
        <v>491</v>
      </c>
      <c r="DK12" s="113"/>
      <c r="DL12" s="114"/>
      <c r="DM12" s="112" t="s">
        <v>752</v>
      </c>
      <c r="DN12" s="113"/>
      <c r="DO12" s="114"/>
      <c r="DP12" s="112" t="s">
        <v>492</v>
      </c>
      <c r="DQ12" s="113"/>
      <c r="DR12" s="114"/>
      <c r="DS12" s="112" t="s">
        <v>493</v>
      </c>
      <c r="DT12" s="113"/>
      <c r="DU12" s="114"/>
      <c r="DV12" s="112" t="s">
        <v>760</v>
      </c>
      <c r="DW12" s="113"/>
      <c r="DX12" s="114"/>
      <c r="DY12" s="112" t="s">
        <v>494</v>
      </c>
      <c r="DZ12" s="113"/>
      <c r="EA12" s="114"/>
      <c r="EB12" s="112" t="s">
        <v>495</v>
      </c>
      <c r="EC12" s="113"/>
      <c r="ED12" s="114"/>
      <c r="EE12" s="112" t="s">
        <v>496</v>
      </c>
      <c r="EF12" s="113"/>
      <c r="EG12" s="114"/>
      <c r="EH12" s="112" t="s">
        <v>497</v>
      </c>
      <c r="EI12" s="113"/>
      <c r="EJ12" s="114"/>
      <c r="EK12" s="118" t="s">
        <v>498</v>
      </c>
      <c r="EL12" s="119"/>
      <c r="EM12" s="120"/>
      <c r="EN12" s="112" t="s">
        <v>771</v>
      </c>
      <c r="EO12" s="113"/>
      <c r="EP12" s="114"/>
      <c r="EQ12" s="112" t="s">
        <v>499</v>
      </c>
      <c r="ER12" s="113"/>
      <c r="ES12" s="114"/>
      <c r="ET12" s="112" t="s">
        <v>500</v>
      </c>
      <c r="EU12" s="113"/>
      <c r="EV12" s="114"/>
      <c r="EW12" s="112" t="s">
        <v>777</v>
      </c>
      <c r="EX12" s="113"/>
      <c r="EY12" s="114"/>
      <c r="EZ12" s="112" t="s">
        <v>502</v>
      </c>
      <c r="FA12" s="113"/>
      <c r="FB12" s="114"/>
      <c r="FC12" s="112" t="s">
        <v>503</v>
      </c>
      <c r="FD12" s="113"/>
      <c r="FE12" s="114"/>
      <c r="FF12" s="112" t="s">
        <v>501</v>
      </c>
      <c r="FG12" s="113"/>
      <c r="FH12" s="114"/>
      <c r="FI12" s="112" t="s">
        <v>782</v>
      </c>
      <c r="FJ12" s="113"/>
      <c r="FK12" s="114"/>
      <c r="FL12" s="112" t="s">
        <v>504</v>
      </c>
      <c r="FM12" s="113"/>
      <c r="FN12" s="114"/>
      <c r="FO12" s="112" t="s">
        <v>786</v>
      </c>
      <c r="FP12" s="113"/>
      <c r="FQ12" s="114"/>
      <c r="FR12" s="112" t="s">
        <v>505</v>
      </c>
      <c r="FS12" s="113"/>
      <c r="FT12" s="114"/>
      <c r="FU12" s="118" t="s">
        <v>813</v>
      </c>
      <c r="FV12" s="119"/>
      <c r="FW12" s="120"/>
      <c r="FX12" s="112" t="s">
        <v>814</v>
      </c>
      <c r="FY12" s="113"/>
      <c r="FZ12" s="114"/>
      <c r="GA12" s="112" t="s">
        <v>509</v>
      </c>
      <c r="GB12" s="113"/>
      <c r="GC12" s="114"/>
      <c r="GD12" s="112" t="s">
        <v>792</v>
      </c>
      <c r="GE12" s="113"/>
      <c r="GF12" s="114"/>
      <c r="GG12" s="112" t="s">
        <v>510</v>
      </c>
      <c r="GH12" s="113"/>
      <c r="GI12" s="114"/>
      <c r="GJ12" s="112" t="s">
        <v>798</v>
      </c>
      <c r="GK12" s="113"/>
      <c r="GL12" s="114"/>
      <c r="GM12" s="112" t="s">
        <v>802</v>
      </c>
      <c r="GN12" s="113"/>
      <c r="GO12" s="114"/>
      <c r="GP12" s="112" t="s">
        <v>815</v>
      </c>
      <c r="GQ12" s="113"/>
      <c r="GR12" s="114"/>
      <c r="GS12" s="31"/>
    </row>
    <row r="13" spans="1:254" ht="100.5" customHeight="1" x14ac:dyDescent="0.35">
      <c r="A13" s="124"/>
      <c r="B13" s="124"/>
      <c r="C13" s="42" t="s">
        <v>693</v>
      </c>
      <c r="D13" s="42" t="s">
        <v>694</v>
      </c>
      <c r="E13" s="42" t="s">
        <v>17</v>
      </c>
      <c r="F13" s="42" t="s">
        <v>399</v>
      </c>
      <c r="G13" s="42" t="s">
        <v>696</v>
      </c>
      <c r="H13" s="42" t="s">
        <v>697</v>
      </c>
      <c r="I13" s="42" t="s">
        <v>232</v>
      </c>
      <c r="J13" s="42" t="s">
        <v>699</v>
      </c>
      <c r="K13" s="42" t="s">
        <v>700</v>
      </c>
      <c r="L13" s="42" t="s">
        <v>400</v>
      </c>
      <c r="M13" s="42" t="s">
        <v>401</v>
      </c>
      <c r="N13" s="42" t="s">
        <v>402</v>
      </c>
      <c r="O13" s="42" t="s">
        <v>702</v>
      </c>
      <c r="P13" s="42" t="s">
        <v>702</v>
      </c>
      <c r="Q13" s="42" t="s">
        <v>703</v>
      </c>
      <c r="R13" s="42" t="s">
        <v>705</v>
      </c>
      <c r="S13" s="42" t="s">
        <v>706</v>
      </c>
      <c r="T13" s="42" t="s">
        <v>707</v>
      </c>
      <c r="U13" s="42" t="s">
        <v>709</v>
      </c>
      <c r="V13" s="42" t="s">
        <v>710</v>
      </c>
      <c r="W13" s="42" t="s">
        <v>711</v>
      </c>
      <c r="X13" s="42" t="s">
        <v>98</v>
      </c>
      <c r="Y13" s="42" t="s">
        <v>110</v>
      </c>
      <c r="Z13" s="42" t="s">
        <v>111</v>
      </c>
      <c r="AA13" s="42" t="s">
        <v>403</v>
      </c>
      <c r="AB13" s="42" t="s">
        <v>404</v>
      </c>
      <c r="AC13" s="42" t="s">
        <v>405</v>
      </c>
      <c r="AD13" s="42" t="s">
        <v>406</v>
      </c>
      <c r="AE13" s="42" t="s">
        <v>407</v>
      </c>
      <c r="AF13" s="42" t="s">
        <v>712</v>
      </c>
      <c r="AG13" s="42" t="s">
        <v>408</v>
      </c>
      <c r="AH13" s="42" t="s">
        <v>409</v>
      </c>
      <c r="AI13" s="42" t="s">
        <v>714</v>
      </c>
      <c r="AJ13" s="42" t="s">
        <v>115</v>
      </c>
      <c r="AK13" s="42" t="s">
        <v>715</v>
      </c>
      <c r="AL13" s="42" t="s">
        <v>410</v>
      </c>
      <c r="AM13" s="42" t="s">
        <v>411</v>
      </c>
      <c r="AN13" s="42" t="s">
        <v>412</v>
      </c>
      <c r="AO13" s="42" t="s">
        <v>413</v>
      </c>
      <c r="AP13" s="42" t="s">
        <v>143</v>
      </c>
      <c r="AQ13" s="42" t="s">
        <v>541</v>
      </c>
      <c r="AR13" s="42" t="s">
        <v>144</v>
      </c>
      <c r="AS13" s="42" t="s">
        <v>717</v>
      </c>
      <c r="AT13" s="42" t="s">
        <v>718</v>
      </c>
      <c r="AU13" s="42" t="s">
        <v>33</v>
      </c>
      <c r="AV13" s="42" t="s">
        <v>416</v>
      </c>
      <c r="AW13" s="42" t="s">
        <v>417</v>
      </c>
      <c r="AX13" s="42" t="s">
        <v>418</v>
      </c>
      <c r="AY13" s="42" t="s">
        <v>419</v>
      </c>
      <c r="AZ13" s="42" t="s">
        <v>719</v>
      </c>
      <c r="BA13" s="42" t="s">
        <v>93</v>
      </c>
      <c r="BB13" s="42" t="s">
        <v>720</v>
      </c>
      <c r="BC13" s="42" t="s">
        <v>421</v>
      </c>
      <c r="BD13" s="42" t="s">
        <v>721</v>
      </c>
      <c r="BE13" s="42" t="s">
        <v>30</v>
      </c>
      <c r="BF13" s="42" t="s">
        <v>422</v>
      </c>
      <c r="BG13" s="42" t="s">
        <v>105</v>
      </c>
      <c r="BH13" s="42" t="s">
        <v>723</v>
      </c>
      <c r="BI13" s="42" t="s">
        <v>724</v>
      </c>
      <c r="BJ13" s="42" t="s">
        <v>725</v>
      </c>
      <c r="BK13" s="42" t="s">
        <v>253</v>
      </c>
      <c r="BL13" s="42" t="s">
        <v>414</v>
      </c>
      <c r="BM13" s="42" t="s">
        <v>415</v>
      </c>
      <c r="BN13" s="42" t="s">
        <v>248</v>
      </c>
      <c r="BO13" s="42" t="s">
        <v>23</v>
      </c>
      <c r="BP13" s="42" t="s">
        <v>726</v>
      </c>
      <c r="BQ13" s="42" t="s">
        <v>24</v>
      </c>
      <c r="BR13" s="42" t="s">
        <v>727</v>
      </c>
      <c r="BS13" s="42" t="s">
        <v>728</v>
      </c>
      <c r="BT13" s="42" t="s">
        <v>423</v>
      </c>
      <c r="BU13" s="42" t="s">
        <v>424</v>
      </c>
      <c r="BV13" s="43" t="s">
        <v>425</v>
      </c>
      <c r="BW13" s="44" t="s">
        <v>730</v>
      </c>
      <c r="BX13" s="42" t="s">
        <v>731</v>
      </c>
      <c r="BY13" s="42" t="s">
        <v>732</v>
      </c>
      <c r="BZ13" s="42" t="s">
        <v>119</v>
      </c>
      <c r="CA13" s="42" t="s">
        <v>120</v>
      </c>
      <c r="CB13" s="42" t="s">
        <v>439</v>
      </c>
      <c r="CC13" s="42" t="s">
        <v>734</v>
      </c>
      <c r="CD13" s="42" t="s">
        <v>735</v>
      </c>
      <c r="CE13" s="42" t="s">
        <v>736</v>
      </c>
      <c r="CF13" s="42" t="s">
        <v>737</v>
      </c>
      <c r="CG13" s="42" t="s">
        <v>738</v>
      </c>
      <c r="CH13" s="42" t="s">
        <v>739</v>
      </c>
      <c r="CI13" s="42" t="s">
        <v>440</v>
      </c>
      <c r="CJ13" s="42" t="s">
        <v>441</v>
      </c>
      <c r="CK13" s="42" t="s">
        <v>442</v>
      </c>
      <c r="CL13" s="42" t="s">
        <v>443</v>
      </c>
      <c r="CM13" s="42" t="s">
        <v>444</v>
      </c>
      <c r="CN13" s="43" t="s">
        <v>740</v>
      </c>
      <c r="CO13" s="42" t="s">
        <v>741</v>
      </c>
      <c r="CP13" s="42" t="s">
        <v>742</v>
      </c>
      <c r="CQ13" s="42" t="s">
        <v>743</v>
      </c>
      <c r="CR13" s="42" t="s">
        <v>132</v>
      </c>
      <c r="CS13" s="42" t="s">
        <v>744</v>
      </c>
      <c r="CT13" s="42" t="s">
        <v>133</v>
      </c>
      <c r="CU13" s="42" t="s">
        <v>455</v>
      </c>
      <c r="CV13" s="42" t="s">
        <v>456</v>
      </c>
      <c r="CW13" s="42" t="s">
        <v>457</v>
      </c>
      <c r="CX13" s="42" t="s">
        <v>449</v>
      </c>
      <c r="CY13" s="42" t="s">
        <v>450</v>
      </c>
      <c r="CZ13" s="42" t="s">
        <v>451</v>
      </c>
      <c r="DA13" s="42" t="s">
        <v>452</v>
      </c>
      <c r="DB13" s="42" t="s">
        <v>453</v>
      </c>
      <c r="DC13" s="42" t="s">
        <v>454</v>
      </c>
      <c r="DD13" s="42" t="s">
        <v>458</v>
      </c>
      <c r="DE13" s="42" t="s">
        <v>746</v>
      </c>
      <c r="DF13" s="42" t="s">
        <v>747</v>
      </c>
      <c r="DG13" s="42" t="s">
        <v>462</v>
      </c>
      <c r="DH13" s="42" t="s">
        <v>463</v>
      </c>
      <c r="DI13" s="42" t="s">
        <v>749</v>
      </c>
      <c r="DJ13" s="42" t="s">
        <v>750</v>
      </c>
      <c r="DK13" s="42" t="s">
        <v>459</v>
      </c>
      <c r="DL13" s="42" t="s">
        <v>751</v>
      </c>
      <c r="DM13" s="42" t="s">
        <v>460</v>
      </c>
      <c r="DN13" s="42" t="s">
        <v>753</v>
      </c>
      <c r="DO13" s="42" t="s">
        <v>754</v>
      </c>
      <c r="DP13" s="42" t="s">
        <v>461</v>
      </c>
      <c r="DQ13" s="42" t="s">
        <v>755</v>
      </c>
      <c r="DR13" s="42" t="s">
        <v>756</v>
      </c>
      <c r="DS13" s="42" t="s">
        <v>757</v>
      </c>
      <c r="DT13" s="42" t="s">
        <v>758</v>
      </c>
      <c r="DU13" s="42" t="s">
        <v>759</v>
      </c>
      <c r="DV13" s="42" t="s">
        <v>761</v>
      </c>
      <c r="DW13" s="42" t="s">
        <v>762</v>
      </c>
      <c r="DX13" s="42" t="s">
        <v>811</v>
      </c>
      <c r="DY13" s="42" t="s">
        <v>763</v>
      </c>
      <c r="DZ13" s="42" t="s">
        <v>812</v>
      </c>
      <c r="EA13" s="42" t="s">
        <v>764</v>
      </c>
      <c r="EB13" s="42" t="s">
        <v>464</v>
      </c>
      <c r="EC13" s="42" t="s">
        <v>465</v>
      </c>
      <c r="ED13" s="42" t="s">
        <v>765</v>
      </c>
      <c r="EE13" s="42" t="s">
        <v>303</v>
      </c>
      <c r="EF13" s="42" t="s">
        <v>466</v>
      </c>
      <c r="EG13" s="42" t="s">
        <v>766</v>
      </c>
      <c r="EH13" s="42" t="s">
        <v>467</v>
      </c>
      <c r="EI13" s="42" t="s">
        <v>468</v>
      </c>
      <c r="EJ13" s="42" t="s">
        <v>767</v>
      </c>
      <c r="EK13" s="42" t="s">
        <v>768</v>
      </c>
      <c r="EL13" s="42" t="s">
        <v>769</v>
      </c>
      <c r="EM13" s="42" t="s">
        <v>770</v>
      </c>
      <c r="EN13" s="42" t="s">
        <v>469</v>
      </c>
      <c r="EO13" s="42" t="s">
        <v>470</v>
      </c>
      <c r="EP13" s="42" t="s">
        <v>772</v>
      </c>
      <c r="EQ13" s="42" t="s">
        <v>471</v>
      </c>
      <c r="ER13" s="42" t="s">
        <v>472</v>
      </c>
      <c r="ES13" s="42" t="s">
        <v>773</v>
      </c>
      <c r="ET13" s="42" t="s">
        <v>774</v>
      </c>
      <c r="EU13" s="42" t="s">
        <v>775</v>
      </c>
      <c r="EV13" s="42" t="s">
        <v>776</v>
      </c>
      <c r="EW13" s="42" t="s">
        <v>778</v>
      </c>
      <c r="EX13" s="42" t="s">
        <v>779</v>
      </c>
      <c r="EY13" s="42" t="s">
        <v>780</v>
      </c>
      <c r="EZ13" s="42" t="s">
        <v>143</v>
      </c>
      <c r="FA13" s="42" t="s">
        <v>151</v>
      </c>
      <c r="FB13" s="42" t="s">
        <v>144</v>
      </c>
      <c r="FC13" s="42" t="s">
        <v>476</v>
      </c>
      <c r="FD13" s="42" t="s">
        <v>477</v>
      </c>
      <c r="FE13" s="42" t="s">
        <v>781</v>
      </c>
      <c r="FF13" s="42" t="s">
        <v>473</v>
      </c>
      <c r="FG13" s="42" t="s">
        <v>474</v>
      </c>
      <c r="FH13" s="42" t="s">
        <v>475</v>
      </c>
      <c r="FI13" s="42" t="s">
        <v>783</v>
      </c>
      <c r="FJ13" s="42" t="s">
        <v>784</v>
      </c>
      <c r="FK13" s="42" t="s">
        <v>785</v>
      </c>
      <c r="FL13" s="42" t="s">
        <v>478</v>
      </c>
      <c r="FM13" s="42" t="s">
        <v>479</v>
      </c>
      <c r="FN13" s="42" t="s">
        <v>480</v>
      </c>
      <c r="FO13" s="42" t="s">
        <v>787</v>
      </c>
      <c r="FP13" s="42" t="s">
        <v>788</v>
      </c>
      <c r="FQ13" s="42" t="s">
        <v>789</v>
      </c>
      <c r="FR13" s="42" t="s">
        <v>818</v>
      </c>
      <c r="FS13" s="42" t="s">
        <v>481</v>
      </c>
      <c r="FT13" s="42" t="s">
        <v>482</v>
      </c>
      <c r="FU13" s="42" t="s">
        <v>483</v>
      </c>
      <c r="FV13" s="42" t="s">
        <v>264</v>
      </c>
      <c r="FW13" s="42" t="s">
        <v>484</v>
      </c>
      <c r="FX13" s="42" t="s">
        <v>485</v>
      </c>
      <c r="FY13" s="42" t="s">
        <v>790</v>
      </c>
      <c r="FZ13" s="42" t="s">
        <v>791</v>
      </c>
      <c r="GA13" s="42" t="s">
        <v>506</v>
      </c>
      <c r="GB13" s="42" t="s">
        <v>507</v>
      </c>
      <c r="GC13" s="42" t="s">
        <v>508</v>
      </c>
      <c r="GD13" s="42" t="s">
        <v>793</v>
      </c>
      <c r="GE13" s="42" t="s">
        <v>794</v>
      </c>
      <c r="GF13" s="42" t="s">
        <v>795</v>
      </c>
      <c r="GG13" s="42" t="s">
        <v>511</v>
      </c>
      <c r="GH13" s="42" t="s">
        <v>796</v>
      </c>
      <c r="GI13" s="42" t="s">
        <v>797</v>
      </c>
      <c r="GJ13" s="42" t="s">
        <v>799</v>
      </c>
      <c r="GK13" s="42" t="s">
        <v>800</v>
      </c>
      <c r="GL13" s="42" t="s">
        <v>801</v>
      </c>
      <c r="GM13" s="42" t="s">
        <v>512</v>
      </c>
      <c r="GN13" s="42" t="s">
        <v>513</v>
      </c>
      <c r="GO13" s="42" t="s">
        <v>514</v>
      </c>
      <c r="GP13" s="42" t="s">
        <v>803</v>
      </c>
      <c r="GQ13" s="42" t="s">
        <v>804</v>
      </c>
      <c r="GR13" s="42" t="s">
        <v>805</v>
      </c>
    </row>
    <row r="14" spans="1:254" ht="15.5" x14ac:dyDescent="0.35">
      <c r="A14" s="55">
        <v>1</v>
      </c>
      <c r="B14" s="3" t="s">
        <v>864</v>
      </c>
      <c r="C14" s="3">
        <v>1</v>
      </c>
      <c r="D14" s="3"/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3"/>
      <c r="GT14" s="3">
        <v>1</v>
      </c>
      <c r="GU14" s="3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5" x14ac:dyDescent="0.35">
      <c r="A15" s="55">
        <v>2</v>
      </c>
      <c r="B15" s="3" t="s">
        <v>865</v>
      </c>
      <c r="C15" s="3">
        <v>1</v>
      </c>
      <c r="D15" s="3"/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3"/>
      <c r="GT15" s="3">
        <v>1</v>
      </c>
      <c r="GU15" s="3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5" x14ac:dyDescent="0.35">
      <c r="A16" s="55">
        <v>3</v>
      </c>
      <c r="B16" s="3" t="s">
        <v>866</v>
      </c>
      <c r="C16" s="3">
        <v>1</v>
      </c>
      <c r="D16" s="3"/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3"/>
      <c r="GT16" s="3">
        <v>1</v>
      </c>
      <c r="GU16" s="3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5" x14ac:dyDescent="0.35">
      <c r="A17" s="55">
        <v>4</v>
      </c>
      <c r="B17" s="3" t="s">
        <v>867</v>
      </c>
      <c r="C17" s="3">
        <v>1</v>
      </c>
      <c r="D17" s="3"/>
      <c r="E17" s="3"/>
      <c r="F17" s="3"/>
      <c r="G17" s="3">
        <v>1</v>
      </c>
      <c r="H17" s="3"/>
      <c r="I17" s="3"/>
      <c r="J17" s="3"/>
      <c r="K17" s="3">
        <v>1</v>
      </c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/>
      <c r="Z17" s="3">
        <v>1</v>
      </c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/>
      <c r="AO17" s="3">
        <v>1</v>
      </c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/>
      <c r="BD17" s="3">
        <v>1</v>
      </c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/>
      <c r="BS17" s="3">
        <v>1</v>
      </c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/>
      <c r="CH17" s="3">
        <v>1</v>
      </c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/>
      <c r="CW17" s="3">
        <v>1</v>
      </c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/>
      <c r="DL17" s="3">
        <v>1</v>
      </c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/>
      <c r="EA17" s="3">
        <v>1</v>
      </c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/>
      <c r="EP17" s="3">
        <v>1</v>
      </c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/>
      <c r="FE17" s="3">
        <v>1</v>
      </c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/>
      <c r="FT17" s="3">
        <v>1</v>
      </c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3"/>
      <c r="GT17" s="3">
        <v>1</v>
      </c>
      <c r="GU17" s="3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5" x14ac:dyDescent="0.35">
      <c r="A18" s="55">
        <v>5</v>
      </c>
      <c r="B18" s="3" t="s">
        <v>868</v>
      </c>
      <c r="C18" s="3"/>
      <c r="D18" s="3">
        <v>1</v>
      </c>
      <c r="E18" s="3"/>
      <c r="F18" s="3"/>
      <c r="G18" s="3">
        <v>1</v>
      </c>
      <c r="H18" s="3"/>
      <c r="I18" s="3"/>
      <c r="J18" s="3"/>
      <c r="K18" s="3">
        <v>1</v>
      </c>
      <c r="L18" s="3"/>
      <c r="M18" s="3">
        <v>1</v>
      </c>
      <c r="N18" s="3"/>
      <c r="O18" s="3"/>
      <c r="P18" s="3">
        <v>1</v>
      </c>
      <c r="Q18" s="3"/>
      <c r="R18" s="3">
        <v>1</v>
      </c>
      <c r="S18" s="3"/>
      <c r="T18" s="3"/>
      <c r="U18" s="3"/>
      <c r="V18" s="3">
        <v>1</v>
      </c>
      <c r="W18" s="3"/>
      <c r="X18" s="3"/>
      <c r="Y18" s="3"/>
      <c r="Z18" s="3">
        <v>1</v>
      </c>
      <c r="AA18" s="3"/>
      <c r="AB18" s="3">
        <v>1</v>
      </c>
      <c r="AC18" s="3"/>
      <c r="AD18" s="3"/>
      <c r="AE18" s="3">
        <v>1</v>
      </c>
      <c r="AF18" s="3"/>
      <c r="AG18" s="3">
        <v>1</v>
      </c>
      <c r="AH18" s="3"/>
      <c r="AI18" s="3"/>
      <c r="AJ18" s="3"/>
      <c r="AK18" s="3">
        <v>1</v>
      </c>
      <c r="AL18" s="3"/>
      <c r="AM18" s="3"/>
      <c r="AN18" s="3"/>
      <c r="AO18" s="3">
        <v>1</v>
      </c>
      <c r="AP18" s="3"/>
      <c r="AQ18" s="3">
        <v>1</v>
      </c>
      <c r="AR18" s="3"/>
      <c r="AS18" s="3"/>
      <c r="AT18" s="3">
        <v>1</v>
      </c>
      <c r="AU18" s="3"/>
      <c r="AV18" s="3">
        <v>1</v>
      </c>
      <c r="AW18" s="3"/>
      <c r="AX18" s="3"/>
      <c r="AY18" s="3"/>
      <c r="AZ18" s="3">
        <v>1</v>
      </c>
      <c r="BA18" s="3"/>
      <c r="BB18" s="3"/>
      <c r="BC18" s="3"/>
      <c r="BD18" s="3">
        <v>1</v>
      </c>
      <c r="BE18" s="3"/>
      <c r="BF18" s="3">
        <v>1</v>
      </c>
      <c r="BG18" s="3"/>
      <c r="BH18" s="3"/>
      <c r="BI18" s="3">
        <v>1</v>
      </c>
      <c r="BJ18" s="3"/>
      <c r="BK18" s="3">
        <v>1</v>
      </c>
      <c r="BL18" s="3"/>
      <c r="BM18" s="3"/>
      <c r="BN18" s="3"/>
      <c r="BO18" s="3">
        <v>1</v>
      </c>
      <c r="BP18" s="3"/>
      <c r="BQ18" s="3"/>
      <c r="BR18" s="3"/>
      <c r="BS18" s="3">
        <v>1</v>
      </c>
      <c r="BT18" s="3"/>
      <c r="BU18" s="3">
        <v>1</v>
      </c>
      <c r="BV18" s="3"/>
      <c r="BW18" s="3"/>
      <c r="BX18" s="3">
        <v>1</v>
      </c>
      <c r="BY18" s="3"/>
      <c r="BZ18" s="3">
        <v>1</v>
      </c>
      <c r="CA18" s="3"/>
      <c r="CB18" s="3"/>
      <c r="CC18" s="3"/>
      <c r="CD18" s="3">
        <v>1</v>
      </c>
      <c r="CE18" s="3"/>
      <c r="CF18" s="3"/>
      <c r="CG18" s="3"/>
      <c r="CH18" s="3">
        <v>1</v>
      </c>
      <c r="CI18" s="3"/>
      <c r="CJ18" s="3">
        <v>1</v>
      </c>
      <c r="CK18" s="3"/>
      <c r="CL18" s="3"/>
      <c r="CM18" s="3">
        <v>1</v>
      </c>
      <c r="CN18" s="3"/>
      <c r="CO18" s="3">
        <v>1</v>
      </c>
      <c r="CP18" s="3"/>
      <c r="CQ18" s="3"/>
      <c r="CR18" s="3"/>
      <c r="CS18" s="3">
        <v>1</v>
      </c>
      <c r="CT18" s="3"/>
      <c r="CU18" s="3"/>
      <c r="CV18" s="3"/>
      <c r="CW18" s="3">
        <v>1</v>
      </c>
      <c r="CX18" s="3"/>
      <c r="CY18" s="3">
        <v>1</v>
      </c>
      <c r="CZ18" s="3"/>
      <c r="DA18" s="3"/>
      <c r="DB18" s="3">
        <v>1</v>
      </c>
      <c r="DC18" s="3"/>
      <c r="DD18" s="3">
        <v>1</v>
      </c>
      <c r="DE18" s="3"/>
      <c r="DF18" s="3"/>
      <c r="DG18" s="3"/>
      <c r="DH18" s="3">
        <v>1</v>
      </c>
      <c r="DI18" s="3"/>
      <c r="DJ18" s="3"/>
      <c r="DK18" s="3"/>
      <c r="DL18" s="3">
        <v>1</v>
      </c>
      <c r="DM18" s="3"/>
      <c r="DN18" s="3">
        <v>1</v>
      </c>
      <c r="DO18" s="3"/>
      <c r="DP18" s="3"/>
      <c r="DQ18" s="3">
        <v>1</v>
      </c>
      <c r="DR18" s="3"/>
      <c r="DS18" s="3">
        <v>1</v>
      </c>
      <c r="DT18" s="3"/>
      <c r="DU18" s="3"/>
      <c r="DV18" s="3"/>
      <c r="DW18" s="3">
        <v>1</v>
      </c>
      <c r="DX18" s="3"/>
      <c r="DY18" s="3"/>
      <c r="DZ18" s="3"/>
      <c r="EA18" s="3">
        <v>1</v>
      </c>
      <c r="EB18" s="3"/>
      <c r="EC18" s="3">
        <v>1</v>
      </c>
      <c r="ED18" s="3"/>
      <c r="EE18" s="3"/>
      <c r="EF18" s="3">
        <v>1</v>
      </c>
      <c r="EG18" s="3"/>
      <c r="EH18" s="3">
        <v>1</v>
      </c>
      <c r="EI18" s="3"/>
      <c r="EJ18" s="3"/>
      <c r="EK18" s="3"/>
      <c r="EL18" s="3">
        <v>1</v>
      </c>
      <c r="EM18" s="3"/>
      <c r="EN18" s="3"/>
      <c r="EO18" s="3"/>
      <c r="EP18" s="3">
        <v>1</v>
      </c>
      <c r="EQ18" s="3"/>
      <c r="ER18" s="3">
        <v>1</v>
      </c>
      <c r="ES18" s="3"/>
      <c r="ET18" s="3"/>
      <c r="EU18" s="3">
        <v>1</v>
      </c>
      <c r="EV18" s="3"/>
      <c r="EW18" s="3">
        <v>1</v>
      </c>
      <c r="EX18" s="3"/>
      <c r="EY18" s="3"/>
      <c r="EZ18" s="3"/>
      <c r="FA18" s="3">
        <v>1</v>
      </c>
      <c r="FB18" s="3"/>
      <c r="FC18" s="3"/>
      <c r="FD18" s="3"/>
      <c r="FE18" s="3">
        <v>1</v>
      </c>
      <c r="FF18" s="3"/>
      <c r="FG18" s="3">
        <v>1</v>
      </c>
      <c r="FH18" s="3"/>
      <c r="FI18" s="3"/>
      <c r="FJ18" s="3">
        <v>1</v>
      </c>
      <c r="FK18" s="3"/>
      <c r="FL18" s="3">
        <v>1</v>
      </c>
      <c r="FM18" s="3"/>
      <c r="FN18" s="3"/>
      <c r="FO18" s="3"/>
      <c r="FP18" s="3">
        <v>1</v>
      </c>
      <c r="FQ18" s="3"/>
      <c r="FR18" s="3"/>
      <c r="FS18" s="3"/>
      <c r="FT18" s="3">
        <v>1</v>
      </c>
      <c r="FU18" s="3"/>
      <c r="FV18" s="3">
        <v>1</v>
      </c>
      <c r="FW18" s="3"/>
      <c r="FX18" s="3"/>
      <c r="FY18" s="3">
        <v>1</v>
      </c>
      <c r="FZ18" s="3"/>
      <c r="GA18" s="3">
        <v>1</v>
      </c>
      <c r="GB18" s="3"/>
      <c r="GC18" s="3"/>
      <c r="GD18" s="3"/>
      <c r="GE18" s="3">
        <v>1</v>
      </c>
      <c r="GF18" s="3"/>
      <c r="GG18" s="3"/>
      <c r="GH18" s="3">
        <v>1</v>
      </c>
      <c r="GI18" s="3"/>
      <c r="GJ18" s="3">
        <v>1</v>
      </c>
      <c r="GK18" s="3"/>
      <c r="GL18" s="3"/>
      <c r="GM18" s="3"/>
      <c r="GN18" s="3">
        <v>1</v>
      </c>
      <c r="GO18" s="3"/>
      <c r="GP18" s="3"/>
      <c r="GQ18" s="3">
        <v>1</v>
      </c>
      <c r="GR18" s="3"/>
      <c r="GS18" s="3">
        <v>1</v>
      </c>
      <c r="GT18" s="3"/>
      <c r="GU18" s="3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5" x14ac:dyDescent="0.35">
      <c r="A19" s="55">
        <v>6</v>
      </c>
      <c r="B19" s="3" t="s">
        <v>869</v>
      </c>
      <c r="C19" s="3"/>
      <c r="D19" s="3">
        <v>1</v>
      </c>
      <c r="E19" s="3"/>
      <c r="F19" s="3"/>
      <c r="G19" s="3">
        <v>1</v>
      </c>
      <c r="H19" s="3"/>
      <c r="I19" s="3"/>
      <c r="J19" s="3"/>
      <c r="K19" s="3">
        <v>1</v>
      </c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/>
      <c r="V19" s="3">
        <v>1</v>
      </c>
      <c r="W19" s="3"/>
      <c r="X19" s="3"/>
      <c r="Y19" s="3"/>
      <c r="Z19" s="3">
        <v>1</v>
      </c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/>
      <c r="AK19" s="3">
        <v>1</v>
      </c>
      <c r="AL19" s="3"/>
      <c r="AM19" s="3"/>
      <c r="AN19" s="3"/>
      <c r="AO19" s="3">
        <v>1</v>
      </c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/>
      <c r="AZ19" s="3">
        <v>1</v>
      </c>
      <c r="BA19" s="3"/>
      <c r="BB19" s="3"/>
      <c r="BC19" s="3"/>
      <c r="BD19" s="3">
        <v>1</v>
      </c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/>
      <c r="BO19" s="3">
        <v>1</v>
      </c>
      <c r="BP19" s="3"/>
      <c r="BQ19" s="3"/>
      <c r="BR19" s="3"/>
      <c r="BS19" s="3">
        <v>1</v>
      </c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/>
      <c r="CD19" s="3">
        <v>1</v>
      </c>
      <c r="CE19" s="3"/>
      <c r="CF19" s="3"/>
      <c r="CG19" s="3"/>
      <c r="CH19" s="3">
        <v>1</v>
      </c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/>
      <c r="CS19" s="3">
        <v>1</v>
      </c>
      <c r="CT19" s="3"/>
      <c r="CU19" s="3"/>
      <c r="CV19" s="3"/>
      <c r="CW19" s="3">
        <v>1</v>
      </c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/>
      <c r="DH19" s="3">
        <v>1</v>
      </c>
      <c r="DI19" s="3"/>
      <c r="DJ19" s="3"/>
      <c r="DK19" s="3"/>
      <c r="DL19" s="3">
        <v>1</v>
      </c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/>
      <c r="DW19" s="3">
        <v>1</v>
      </c>
      <c r="DX19" s="3"/>
      <c r="DY19" s="3"/>
      <c r="DZ19" s="3"/>
      <c r="EA19" s="3">
        <v>1</v>
      </c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/>
      <c r="EL19" s="3">
        <v>1</v>
      </c>
      <c r="EM19" s="3"/>
      <c r="EN19" s="3"/>
      <c r="EO19" s="3"/>
      <c r="EP19" s="3">
        <v>1</v>
      </c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/>
      <c r="FA19" s="3">
        <v>1</v>
      </c>
      <c r="FB19" s="3"/>
      <c r="FC19" s="3"/>
      <c r="FD19" s="3"/>
      <c r="FE19" s="3">
        <v>1</v>
      </c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/>
      <c r="FP19" s="3">
        <v>1</v>
      </c>
      <c r="FQ19" s="3"/>
      <c r="FR19" s="3"/>
      <c r="FS19" s="3"/>
      <c r="FT19" s="3">
        <v>1</v>
      </c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3">
        <v>1</v>
      </c>
      <c r="GT19" s="3"/>
      <c r="GU19" s="3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5" x14ac:dyDescent="0.35">
      <c r="A20" s="55">
        <v>7</v>
      </c>
      <c r="B20" s="3" t="s">
        <v>870</v>
      </c>
      <c r="C20" s="3"/>
      <c r="D20" s="3">
        <v>1</v>
      </c>
      <c r="E20" s="3"/>
      <c r="F20" s="3"/>
      <c r="G20" s="3">
        <v>1</v>
      </c>
      <c r="H20" s="3"/>
      <c r="I20" s="3"/>
      <c r="J20" s="3"/>
      <c r="K20" s="3">
        <v>1</v>
      </c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/>
      <c r="V20" s="3">
        <v>1</v>
      </c>
      <c r="W20" s="3"/>
      <c r="X20" s="3"/>
      <c r="Y20" s="3"/>
      <c r="Z20" s="3">
        <v>1</v>
      </c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/>
      <c r="AK20" s="3">
        <v>1</v>
      </c>
      <c r="AL20" s="3"/>
      <c r="AM20" s="3"/>
      <c r="AN20" s="3"/>
      <c r="AO20" s="3">
        <v>1</v>
      </c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/>
      <c r="AZ20" s="3">
        <v>1</v>
      </c>
      <c r="BA20" s="3"/>
      <c r="BB20" s="3"/>
      <c r="BC20" s="3"/>
      <c r="BD20" s="3">
        <v>1</v>
      </c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/>
      <c r="BO20" s="3">
        <v>1</v>
      </c>
      <c r="BP20" s="3"/>
      <c r="BQ20" s="3"/>
      <c r="BR20" s="3"/>
      <c r="BS20" s="3">
        <v>1</v>
      </c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/>
      <c r="CD20" s="3">
        <v>1</v>
      </c>
      <c r="CE20" s="3"/>
      <c r="CF20" s="3"/>
      <c r="CG20" s="3"/>
      <c r="CH20" s="3">
        <v>1</v>
      </c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/>
      <c r="CS20" s="3">
        <v>1</v>
      </c>
      <c r="CT20" s="3"/>
      <c r="CU20" s="3"/>
      <c r="CV20" s="3"/>
      <c r="CW20" s="3">
        <v>1</v>
      </c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/>
      <c r="DH20" s="3">
        <v>1</v>
      </c>
      <c r="DI20" s="3"/>
      <c r="DJ20" s="3"/>
      <c r="DK20" s="3"/>
      <c r="DL20" s="3">
        <v>1</v>
      </c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/>
      <c r="DW20" s="3">
        <v>1</v>
      </c>
      <c r="DX20" s="3"/>
      <c r="DY20" s="3"/>
      <c r="DZ20" s="3"/>
      <c r="EA20" s="3">
        <v>1</v>
      </c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/>
      <c r="EL20" s="3">
        <v>1</v>
      </c>
      <c r="EM20" s="3"/>
      <c r="EN20" s="3"/>
      <c r="EO20" s="3"/>
      <c r="EP20" s="3">
        <v>1</v>
      </c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/>
      <c r="FA20" s="3">
        <v>1</v>
      </c>
      <c r="FB20" s="3"/>
      <c r="FC20" s="3"/>
      <c r="FD20" s="3"/>
      <c r="FE20" s="3">
        <v>1</v>
      </c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/>
      <c r="FP20" s="3">
        <v>1</v>
      </c>
      <c r="FQ20" s="3"/>
      <c r="FR20" s="3"/>
      <c r="FS20" s="3"/>
      <c r="FT20" s="3">
        <v>1</v>
      </c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3">
        <v>1</v>
      </c>
      <c r="GT20" s="3"/>
      <c r="GU20" s="3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x14ac:dyDescent="0.35">
      <c r="A21" s="55">
        <v>8</v>
      </c>
      <c r="B21" s="3" t="s">
        <v>871</v>
      </c>
      <c r="C21" s="3"/>
      <c r="D21" s="3"/>
      <c r="E21" s="3">
        <v>1</v>
      </c>
      <c r="F21" s="3"/>
      <c r="G21" s="3">
        <v>1</v>
      </c>
      <c r="H21" s="3"/>
      <c r="I21" s="3"/>
      <c r="J21" s="3"/>
      <c r="K21" s="3">
        <v>1</v>
      </c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/>
      <c r="V21" s="3">
        <v>1</v>
      </c>
      <c r="W21" s="3"/>
      <c r="X21" s="3"/>
      <c r="Y21" s="3"/>
      <c r="Z21" s="3">
        <v>1</v>
      </c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/>
      <c r="AK21" s="3">
        <v>1</v>
      </c>
      <c r="AL21" s="3"/>
      <c r="AM21" s="3"/>
      <c r="AN21" s="3"/>
      <c r="AO21" s="3">
        <v>1</v>
      </c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/>
      <c r="AZ21" s="3">
        <v>1</v>
      </c>
      <c r="BA21" s="3"/>
      <c r="BB21" s="3"/>
      <c r="BC21" s="3"/>
      <c r="BD21" s="3">
        <v>1</v>
      </c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/>
      <c r="BO21" s="3">
        <v>1</v>
      </c>
      <c r="BP21" s="3"/>
      <c r="BQ21" s="3"/>
      <c r="BR21" s="3"/>
      <c r="BS21" s="3">
        <v>1</v>
      </c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/>
      <c r="CD21" s="3">
        <v>1</v>
      </c>
      <c r="CE21" s="3"/>
      <c r="CF21" s="3"/>
      <c r="CG21" s="3"/>
      <c r="CH21" s="3">
        <v>1</v>
      </c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/>
      <c r="CS21" s="3">
        <v>1</v>
      </c>
      <c r="CT21" s="3"/>
      <c r="CU21" s="3"/>
      <c r="CV21" s="3"/>
      <c r="CW21" s="3">
        <v>1</v>
      </c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/>
      <c r="DH21" s="3">
        <v>1</v>
      </c>
      <c r="DI21" s="3"/>
      <c r="DJ21" s="3"/>
      <c r="DK21" s="3"/>
      <c r="DL21" s="3">
        <v>1</v>
      </c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/>
      <c r="DW21" s="3">
        <v>1</v>
      </c>
      <c r="DX21" s="3"/>
      <c r="DY21" s="3"/>
      <c r="DZ21" s="3"/>
      <c r="EA21" s="3">
        <v>1</v>
      </c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/>
      <c r="EL21" s="3">
        <v>1</v>
      </c>
      <c r="EM21" s="3"/>
      <c r="EN21" s="3"/>
      <c r="EO21" s="3"/>
      <c r="EP21" s="3">
        <v>1</v>
      </c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/>
      <c r="FA21" s="3">
        <v>1</v>
      </c>
      <c r="FB21" s="3"/>
      <c r="FC21" s="3"/>
      <c r="FD21" s="3"/>
      <c r="FE21" s="3">
        <v>1</v>
      </c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/>
      <c r="FP21" s="3">
        <v>1</v>
      </c>
      <c r="FQ21" s="3"/>
      <c r="FR21" s="3"/>
      <c r="FS21" s="3"/>
      <c r="FT21" s="3">
        <v>1</v>
      </c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  <c r="GS21" s="3">
        <v>1</v>
      </c>
      <c r="GT21" s="3"/>
      <c r="GU21" s="3"/>
    </row>
    <row r="22" spans="1:254" x14ac:dyDescent="0.35">
      <c r="A22" s="55">
        <v>9</v>
      </c>
      <c r="B22" s="3" t="s">
        <v>872</v>
      </c>
      <c r="C22" s="3"/>
      <c r="D22" s="3"/>
      <c r="E22" s="3">
        <v>1</v>
      </c>
      <c r="F22" s="3"/>
      <c r="G22" s="3">
        <v>1</v>
      </c>
      <c r="H22" s="3"/>
      <c r="I22" s="3"/>
      <c r="J22" s="3"/>
      <c r="K22" s="3">
        <v>1</v>
      </c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/>
      <c r="V22" s="3">
        <v>1</v>
      </c>
      <c r="W22" s="3"/>
      <c r="X22" s="3"/>
      <c r="Y22" s="3"/>
      <c r="Z22" s="3">
        <v>1</v>
      </c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/>
      <c r="AK22" s="3">
        <v>1</v>
      </c>
      <c r="AL22" s="3"/>
      <c r="AM22" s="3"/>
      <c r="AN22" s="3"/>
      <c r="AO22" s="3">
        <v>1</v>
      </c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/>
      <c r="AZ22" s="3">
        <v>1</v>
      </c>
      <c r="BA22" s="3"/>
      <c r="BB22" s="3"/>
      <c r="BC22" s="3"/>
      <c r="BD22" s="3">
        <v>1</v>
      </c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/>
      <c r="BO22" s="3">
        <v>1</v>
      </c>
      <c r="BP22" s="3"/>
      <c r="BQ22" s="3"/>
      <c r="BR22" s="3"/>
      <c r="BS22" s="3">
        <v>1</v>
      </c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/>
      <c r="CD22" s="3">
        <v>1</v>
      </c>
      <c r="CE22" s="3"/>
      <c r="CF22" s="3"/>
      <c r="CG22" s="3"/>
      <c r="CH22" s="3">
        <v>1</v>
      </c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/>
      <c r="CS22" s="3">
        <v>1</v>
      </c>
      <c r="CT22" s="3"/>
      <c r="CU22" s="3"/>
      <c r="CV22" s="3"/>
      <c r="CW22" s="3">
        <v>1</v>
      </c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/>
      <c r="DH22" s="3">
        <v>1</v>
      </c>
      <c r="DI22" s="3"/>
      <c r="DJ22" s="3"/>
      <c r="DK22" s="3"/>
      <c r="DL22" s="3">
        <v>1</v>
      </c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/>
      <c r="DW22" s="3">
        <v>1</v>
      </c>
      <c r="DX22" s="3"/>
      <c r="DY22" s="3"/>
      <c r="DZ22" s="3"/>
      <c r="EA22" s="3">
        <v>1</v>
      </c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/>
      <c r="EL22" s="3">
        <v>1</v>
      </c>
      <c r="EM22" s="3"/>
      <c r="EN22" s="3"/>
      <c r="EO22" s="3"/>
      <c r="EP22" s="3">
        <v>1</v>
      </c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/>
      <c r="FA22" s="3">
        <v>1</v>
      </c>
      <c r="FB22" s="3"/>
      <c r="FC22" s="3"/>
      <c r="FD22" s="3"/>
      <c r="FE22" s="3">
        <v>1</v>
      </c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/>
      <c r="FP22" s="3">
        <v>1</v>
      </c>
      <c r="FQ22" s="3"/>
      <c r="FR22" s="3"/>
      <c r="FS22" s="3"/>
      <c r="FT22" s="3">
        <v>1</v>
      </c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</row>
    <row r="23" spans="1:254" x14ac:dyDescent="0.35">
      <c r="A23" s="55">
        <v>10</v>
      </c>
      <c r="B23" s="3" t="s">
        <v>873</v>
      </c>
      <c r="C23" s="3"/>
      <c r="D23" s="3"/>
      <c r="E23" s="3">
        <v>1</v>
      </c>
      <c r="F23" s="3">
        <v>1</v>
      </c>
      <c r="G23" s="3"/>
      <c r="H23" s="3"/>
      <c r="I23" s="3">
        <v>1</v>
      </c>
      <c r="J23" s="3"/>
      <c r="K23" s="3"/>
      <c r="L23" s="3"/>
      <c r="M23" s="3"/>
      <c r="N23" s="3">
        <v>1</v>
      </c>
      <c r="O23" s="3">
        <v>1</v>
      </c>
      <c r="P23" s="3"/>
      <c r="Q23" s="3"/>
      <c r="R23" s="3"/>
      <c r="S23" s="3"/>
      <c r="T23" s="3">
        <v>1</v>
      </c>
      <c r="U23" s="3">
        <v>1</v>
      </c>
      <c r="V23" s="3"/>
      <c r="W23" s="3"/>
      <c r="X23" s="3">
        <v>1</v>
      </c>
      <c r="Y23" s="3"/>
      <c r="Z23" s="3"/>
      <c r="AA23" s="3"/>
      <c r="AB23" s="3"/>
      <c r="AC23" s="3">
        <v>1</v>
      </c>
      <c r="AD23" s="3">
        <v>1</v>
      </c>
      <c r="AE23" s="3"/>
      <c r="AF23" s="3"/>
      <c r="AG23" s="3"/>
      <c r="AH23" s="3"/>
      <c r="AI23" s="3">
        <v>1</v>
      </c>
      <c r="AJ23" s="3">
        <v>1</v>
      </c>
      <c r="AK23" s="3"/>
      <c r="AL23" s="3"/>
      <c r="AM23" s="3">
        <v>1</v>
      </c>
      <c r="AN23" s="3"/>
      <c r="AO23" s="3"/>
      <c r="AP23" s="3"/>
      <c r="AQ23" s="3"/>
      <c r="AR23" s="3">
        <v>1</v>
      </c>
      <c r="AS23" s="3">
        <v>1</v>
      </c>
      <c r="AT23" s="3"/>
      <c r="AU23" s="3"/>
      <c r="AV23" s="3"/>
      <c r="AW23" s="3"/>
      <c r="AX23" s="3">
        <v>1</v>
      </c>
      <c r="AY23" s="3">
        <v>1</v>
      </c>
      <c r="AZ23" s="3"/>
      <c r="BA23" s="3"/>
      <c r="BB23" s="3">
        <v>1</v>
      </c>
      <c r="BC23" s="3"/>
      <c r="BD23" s="3"/>
      <c r="BE23" s="3"/>
      <c r="BF23" s="3"/>
      <c r="BG23" s="3">
        <v>1</v>
      </c>
      <c r="BH23" s="3">
        <v>1</v>
      </c>
      <c r="BI23" s="3"/>
      <c r="BJ23" s="3"/>
      <c r="BK23" s="3"/>
      <c r="BL23" s="3"/>
      <c r="BM23" s="3">
        <v>1</v>
      </c>
      <c r="BN23" s="3">
        <v>1</v>
      </c>
      <c r="BO23" s="3"/>
      <c r="BP23" s="3"/>
      <c r="BQ23" s="3">
        <v>1</v>
      </c>
      <c r="BR23" s="3"/>
      <c r="BS23" s="3"/>
      <c r="BT23" s="3"/>
      <c r="BU23" s="3"/>
      <c r="BV23" s="3">
        <v>1</v>
      </c>
      <c r="BW23" s="3">
        <v>1</v>
      </c>
      <c r="BX23" s="3"/>
      <c r="BY23" s="3"/>
      <c r="BZ23" s="3"/>
      <c r="CA23" s="3"/>
      <c r="CB23" s="3">
        <v>1</v>
      </c>
      <c r="CC23" s="3">
        <v>1</v>
      </c>
      <c r="CD23" s="3"/>
      <c r="CE23" s="3"/>
      <c r="CF23" s="3">
        <v>1</v>
      </c>
      <c r="CG23" s="3"/>
      <c r="CH23" s="3"/>
      <c r="CI23" s="3"/>
      <c r="CJ23" s="3"/>
      <c r="CK23" s="3">
        <v>1</v>
      </c>
      <c r="CL23" s="3">
        <v>1</v>
      </c>
      <c r="CM23" s="3"/>
      <c r="CN23" s="3"/>
      <c r="CO23" s="3"/>
      <c r="CP23" s="3"/>
      <c r="CQ23" s="3">
        <v>1</v>
      </c>
      <c r="CR23" s="3">
        <v>1</v>
      </c>
      <c r="CS23" s="3"/>
      <c r="CT23" s="3"/>
      <c r="CU23" s="3">
        <v>1</v>
      </c>
      <c r="CV23" s="3"/>
      <c r="CW23" s="3"/>
      <c r="CX23" s="3"/>
      <c r="CY23" s="3"/>
      <c r="CZ23" s="3">
        <v>1</v>
      </c>
      <c r="DA23" s="3">
        <v>1</v>
      </c>
      <c r="DB23" s="3"/>
      <c r="DC23" s="3"/>
      <c r="DD23" s="3"/>
      <c r="DE23" s="3"/>
      <c r="DF23" s="3">
        <v>1</v>
      </c>
      <c r="DG23" s="3">
        <v>1</v>
      </c>
      <c r="DH23" s="3"/>
      <c r="DI23" s="3"/>
      <c r="DJ23" s="3">
        <v>1</v>
      </c>
      <c r="DK23" s="3"/>
      <c r="DL23" s="3"/>
      <c r="DM23" s="3"/>
      <c r="DN23" s="3"/>
      <c r="DO23" s="3">
        <v>1</v>
      </c>
      <c r="DP23" s="3">
        <v>1</v>
      </c>
      <c r="DQ23" s="3"/>
      <c r="DR23" s="3"/>
      <c r="DS23" s="3"/>
      <c r="DT23" s="3"/>
      <c r="DU23" s="3">
        <v>1</v>
      </c>
      <c r="DV23" s="3">
        <v>1</v>
      </c>
      <c r="DW23" s="3"/>
      <c r="DX23" s="3"/>
      <c r="DY23" s="3">
        <v>1</v>
      </c>
      <c r="DZ23" s="3"/>
      <c r="EA23" s="3"/>
      <c r="EB23" s="3"/>
      <c r="EC23" s="3"/>
      <c r="ED23" s="3">
        <v>1</v>
      </c>
      <c r="EE23" s="3">
        <v>1</v>
      </c>
      <c r="EF23" s="3"/>
      <c r="EG23" s="3"/>
      <c r="EH23" s="3"/>
      <c r="EI23" s="3"/>
      <c r="EJ23" s="3">
        <v>1</v>
      </c>
      <c r="EK23" s="3">
        <v>1</v>
      </c>
      <c r="EL23" s="3"/>
      <c r="EM23" s="3"/>
      <c r="EN23" s="3">
        <v>1</v>
      </c>
      <c r="EO23" s="3"/>
      <c r="EP23" s="3"/>
      <c r="EQ23" s="3"/>
      <c r="ER23" s="3"/>
      <c r="ES23" s="3">
        <v>1</v>
      </c>
      <c r="ET23" s="3">
        <v>1</v>
      </c>
      <c r="EU23" s="3"/>
      <c r="EV23" s="3"/>
      <c r="EW23" s="3"/>
      <c r="EX23" s="3"/>
      <c r="EY23" s="3">
        <v>1</v>
      </c>
      <c r="EZ23" s="3">
        <v>1</v>
      </c>
      <c r="FA23" s="3"/>
      <c r="FB23" s="3"/>
      <c r="FC23" s="3">
        <v>1</v>
      </c>
      <c r="FD23" s="3"/>
      <c r="FE23" s="3"/>
      <c r="FF23" s="3"/>
      <c r="FG23" s="3"/>
      <c r="FH23" s="3">
        <v>1</v>
      </c>
      <c r="FI23" s="3">
        <v>1</v>
      </c>
      <c r="FJ23" s="3"/>
      <c r="FK23" s="3"/>
      <c r="FL23" s="3"/>
      <c r="FM23" s="3"/>
      <c r="FN23" s="3">
        <v>1</v>
      </c>
      <c r="FO23" s="3">
        <v>1</v>
      </c>
      <c r="FP23" s="3"/>
      <c r="FQ23" s="3"/>
      <c r="FR23" s="3">
        <v>1</v>
      </c>
      <c r="FS23" s="3"/>
      <c r="FT23" s="3"/>
      <c r="FU23" s="3"/>
      <c r="FV23" s="3"/>
      <c r="FW23" s="3">
        <v>1</v>
      </c>
      <c r="FX23" s="3">
        <v>1</v>
      </c>
      <c r="FY23" s="3"/>
      <c r="FZ23" s="3"/>
      <c r="GA23" s="3"/>
      <c r="GB23" s="3"/>
      <c r="GC23" s="3">
        <v>1</v>
      </c>
      <c r="GD23" s="3"/>
      <c r="GE23" s="3"/>
      <c r="GF23" s="3">
        <v>1</v>
      </c>
      <c r="GG23" s="3">
        <v>1</v>
      </c>
      <c r="GH23" s="3"/>
      <c r="GI23" s="3"/>
      <c r="GJ23" s="3"/>
      <c r="GK23" s="3"/>
      <c r="GL23" s="3">
        <v>1</v>
      </c>
      <c r="GM23" s="3"/>
      <c r="GN23" s="3"/>
      <c r="GO23" s="3">
        <v>1</v>
      </c>
      <c r="GP23" s="3">
        <v>1</v>
      </c>
      <c r="GQ23" s="3"/>
      <c r="GR23" s="3"/>
      <c r="GS23" s="3"/>
      <c r="GT23" s="3"/>
      <c r="GU23" s="3">
        <v>1</v>
      </c>
    </row>
    <row r="24" spans="1:254" ht="15.5" x14ac:dyDescent="0.35">
      <c r="A24" s="55">
        <v>11</v>
      </c>
      <c r="B24" s="3" t="s">
        <v>874</v>
      </c>
      <c r="C24" s="3"/>
      <c r="D24" s="3"/>
      <c r="E24" s="3">
        <v>1</v>
      </c>
      <c r="F24" s="3">
        <v>1</v>
      </c>
      <c r="G24" s="3"/>
      <c r="H24" s="3"/>
      <c r="I24" s="3">
        <v>1</v>
      </c>
      <c r="J24" s="3"/>
      <c r="K24" s="3"/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>
        <v>1</v>
      </c>
      <c r="V24" s="3"/>
      <c r="W24" s="3"/>
      <c r="X24" s="3">
        <v>1</v>
      </c>
      <c r="Y24" s="3"/>
      <c r="Z24" s="3"/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>
        <v>1</v>
      </c>
      <c r="AK24" s="3"/>
      <c r="AL24" s="3"/>
      <c r="AM24" s="3">
        <v>1</v>
      </c>
      <c r="AN24" s="3"/>
      <c r="AO24" s="3"/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>
        <v>1</v>
      </c>
      <c r="AZ24" s="3"/>
      <c r="BA24" s="3"/>
      <c r="BB24" s="3">
        <v>1</v>
      </c>
      <c r="BC24" s="3"/>
      <c r="BD24" s="3"/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>
        <v>1</v>
      </c>
      <c r="BO24" s="3"/>
      <c r="BP24" s="3"/>
      <c r="BQ24" s="3">
        <v>1</v>
      </c>
      <c r="BR24" s="3"/>
      <c r="BS24" s="3"/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>
        <v>1</v>
      </c>
      <c r="CD24" s="3"/>
      <c r="CE24" s="3"/>
      <c r="CF24" s="3">
        <v>1</v>
      </c>
      <c r="CG24" s="3"/>
      <c r="CH24" s="3"/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>
        <v>1</v>
      </c>
      <c r="CS24" s="3"/>
      <c r="CT24" s="3"/>
      <c r="CU24" s="3">
        <v>1</v>
      </c>
      <c r="CV24" s="3"/>
      <c r="CW24" s="3"/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>
        <v>1</v>
      </c>
      <c r="DH24" s="3"/>
      <c r="DI24" s="3"/>
      <c r="DJ24" s="3">
        <v>1</v>
      </c>
      <c r="DK24" s="3"/>
      <c r="DL24" s="3"/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>
        <v>1</v>
      </c>
      <c r="DW24" s="3"/>
      <c r="DX24" s="3"/>
      <c r="DY24" s="3">
        <v>1</v>
      </c>
      <c r="DZ24" s="3"/>
      <c r="EA24" s="3"/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>
        <v>1</v>
      </c>
      <c r="EL24" s="3"/>
      <c r="EM24" s="3"/>
      <c r="EN24" s="3">
        <v>1</v>
      </c>
      <c r="EO24" s="3"/>
      <c r="EP24" s="3"/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>
        <v>1</v>
      </c>
      <c r="FA24" s="3"/>
      <c r="FB24" s="3"/>
      <c r="FC24" s="3">
        <v>1</v>
      </c>
      <c r="FD24" s="3"/>
      <c r="FE24" s="3"/>
      <c r="FF24" s="3"/>
      <c r="FG24" s="3"/>
      <c r="FH24" s="3">
        <v>1</v>
      </c>
      <c r="FI24" s="3"/>
      <c r="FJ24" s="3"/>
      <c r="FK24" s="3">
        <v>1</v>
      </c>
      <c r="FL24" s="3"/>
      <c r="FM24" s="3"/>
      <c r="FN24" s="3">
        <v>1</v>
      </c>
      <c r="FO24" s="3">
        <v>1</v>
      </c>
      <c r="FP24" s="3"/>
      <c r="FQ24" s="3"/>
      <c r="FR24" s="3">
        <v>1</v>
      </c>
      <c r="FS24" s="3"/>
      <c r="FT24" s="3"/>
      <c r="FU24" s="3"/>
      <c r="FV24" s="3"/>
      <c r="FW24" s="3">
        <v>1</v>
      </c>
      <c r="FX24" s="3"/>
      <c r="FY24" s="3"/>
      <c r="FZ24" s="3">
        <v>1</v>
      </c>
      <c r="GA24" s="3"/>
      <c r="GB24" s="3"/>
      <c r="GC24" s="3">
        <v>1</v>
      </c>
      <c r="GD24" s="3"/>
      <c r="GE24" s="3"/>
      <c r="GF24" s="3">
        <v>1</v>
      </c>
      <c r="GG24" s="3"/>
      <c r="GH24" s="3"/>
      <c r="GI24" s="3">
        <v>1</v>
      </c>
      <c r="GJ24" s="3"/>
      <c r="GK24" s="3"/>
      <c r="GL24" s="3">
        <v>1</v>
      </c>
      <c r="GM24" s="3"/>
      <c r="GN24" s="3"/>
      <c r="GO24" s="3">
        <v>1</v>
      </c>
      <c r="GP24" s="3"/>
      <c r="GQ24" s="3"/>
      <c r="GR24" s="3">
        <v>1</v>
      </c>
      <c r="GS24" s="3"/>
      <c r="GT24" s="3"/>
      <c r="GU24" s="3">
        <v>1</v>
      </c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5" x14ac:dyDescent="0.35">
      <c r="A25" s="55">
        <v>12</v>
      </c>
      <c r="B25" s="3" t="s">
        <v>875</v>
      </c>
      <c r="C25" s="3"/>
      <c r="D25" s="3">
        <v>1</v>
      </c>
      <c r="E25" s="3"/>
      <c r="F25" s="3">
        <v>1</v>
      </c>
      <c r="G25" s="3"/>
      <c r="H25" s="3"/>
      <c r="I25" s="3">
        <v>1</v>
      </c>
      <c r="J25" s="3"/>
      <c r="K25" s="3"/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>
        <v>1</v>
      </c>
      <c r="V25" s="3"/>
      <c r="W25" s="3"/>
      <c r="X25" s="3">
        <v>1</v>
      </c>
      <c r="Y25" s="3"/>
      <c r="Z25" s="3"/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>
        <v>1</v>
      </c>
      <c r="AK25" s="3"/>
      <c r="AL25" s="3"/>
      <c r="AM25" s="3">
        <v>1</v>
      </c>
      <c r="AN25" s="3"/>
      <c r="AO25" s="3"/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>
        <v>1</v>
      </c>
      <c r="AZ25" s="3"/>
      <c r="BA25" s="3"/>
      <c r="BB25" s="3">
        <v>1</v>
      </c>
      <c r="BC25" s="3"/>
      <c r="BD25" s="3"/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>
        <v>1</v>
      </c>
      <c r="BO25" s="3"/>
      <c r="BP25" s="3"/>
      <c r="BQ25" s="3">
        <v>1</v>
      </c>
      <c r="BR25" s="3"/>
      <c r="BS25" s="3"/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>
        <v>1</v>
      </c>
      <c r="CD25" s="3"/>
      <c r="CE25" s="3"/>
      <c r="CF25" s="3">
        <v>1</v>
      </c>
      <c r="CG25" s="3"/>
      <c r="CH25" s="3"/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>
        <v>1</v>
      </c>
      <c r="CS25" s="3"/>
      <c r="CT25" s="3"/>
      <c r="CU25" s="3">
        <v>1</v>
      </c>
      <c r="CV25" s="3"/>
      <c r="CW25" s="3"/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>
        <v>1</v>
      </c>
      <c r="DH25" s="3"/>
      <c r="DI25" s="3"/>
      <c r="DJ25" s="3">
        <v>1</v>
      </c>
      <c r="DK25" s="3"/>
      <c r="DL25" s="3"/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>
        <v>1</v>
      </c>
      <c r="DW25" s="3"/>
      <c r="DX25" s="3"/>
      <c r="DY25" s="3">
        <v>1</v>
      </c>
      <c r="DZ25" s="3"/>
      <c r="EA25" s="3"/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>
        <v>1</v>
      </c>
      <c r="EL25" s="3"/>
      <c r="EM25" s="3"/>
      <c r="EN25" s="3">
        <v>1</v>
      </c>
      <c r="EO25" s="3"/>
      <c r="EP25" s="3"/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>
        <v>1</v>
      </c>
      <c r="FA25" s="3"/>
      <c r="FB25" s="3"/>
      <c r="FC25" s="3">
        <v>1</v>
      </c>
      <c r="FD25" s="3"/>
      <c r="FE25" s="3"/>
      <c r="FF25" s="3"/>
      <c r="FG25" s="3"/>
      <c r="FH25" s="3">
        <v>1</v>
      </c>
      <c r="FI25" s="3"/>
      <c r="FJ25" s="3"/>
      <c r="FK25" s="3">
        <v>1</v>
      </c>
      <c r="FL25" s="3"/>
      <c r="FM25" s="3"/>
      <c r="FN25" s="3">
        <v>1</v>
      </c>
      <c r="FO25" s="3">
        <v>1</v>
      </c>
      <c r="FP25" s="3"/>
      <c r="FQ25" s="3"/>
      <c r="FR25" s="3">
        <v>1</v>
      </c>
      <c r="FS25" s="3"/>
      <c r="FT25" s="3"/>
      <c r="FU25" s="3"/>
      <c r="FV25" s="3"/>
      <c r="FW25" s="3">
        <v>1</v>
      </c>
      <c r="FX25" s="3"/>
      <c r="FY25" s="3"/>
      <c r="FZ25" s="3">
        <v>1</v>
      </c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3"/>
      <c r="GT25" s="3"/>
      <c r="GU25" s="3">
        <v>1</v>
      </c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5" x14ac:dyDescent="0.35">
      <c r="A26" s="55">
        <v>13</v>
      </c>
      <c r="B26" s="3" t="s">
        <v>876</v>
      </c>
      <c r="C26" s="3"/>
      <c r="D26" s="3">
        <v>1</v>
      </c>
      <c r="E26" s="3"/>
      <c r="F26" s="3">
        <v>1</v>
      </c>
      <c r="G26" s="3"/>
      <c r="H26" s="3"/>
      <c r="I26" s="3">
        <v>1</v>
      </c>
      <c r="J26" s="3"/>
      <c r="K26" s="3"/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>
        <v>1</v>
      </c>
      <c r="V26" s="3"/>
      <c r="W26" s="3"/>
      <c r="X26" s="3">
        <v>1</v>
      </c>
      <c r="Y26" s="3"/>
      <c r="Z26" s="3"/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>
        <v>1</v>
      </c>
      <c r="AK26" s="3"/>
      <c r="AL26" s="3"/>
      <c r="AM26" s="3">
        <v>1</v>
      </c>
      <c r="AN26" s="3"/>
      <c r="AO26" s="3"/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>
        <v>1</v>
      </c>
      <c r="AZ26" s="3"/>
      <c r="BA26" s="3"/>
      <c r="BB26" s="3">
        <v>1</v>
      </c>
      <c r="BC26" s="3"/>
      <c r="BD26" s="3"/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>
        <v>1</v>
      </c>
      <c r="BO26" s="3"/>
      <c r="BP26" s="3"/>
      <c r="BQ26" s="3">
        <v>1</v>
      </c>
      <c r="BR26" s="3"/>
      <c r="BS26" s="3"/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>
        <v>1</v>
      </c>
      <c r="CD26" s="3"/>
      <c r="CE26" s="3"/>
      <c r="CF26" s="3">
        <v>1</v>
      </c>
      <c r="CG26" s="3"/>
      <c r="CH26" s="3"/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>
        <v>1</v>
      </c>
      <c r="CS26" s="3"/>
      <c r="CT26" s="3"/>
      <c r="CU26" s="3">
        <v>1</v>
      </c>
      <c r="CV26" s="3"/>
      <c r="CW26" s="3"/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>
        <v>1</v>
      </c>
      <c r="DH26" s="3"/>
      <c r="DI26" s="3"/>
      <c r="DJ26" s="3">
        <v>1</v>
      </c>
      <c r="DK26" s="3"/>
      <c r="DL26" s="3"/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>
        <v>1</v>
      </c>
      <c r="DW26" s="3"/>
      <c r="DX26" s="3"/>
      <c r="DY26" s="3">
        <v>1</v>
      </c>
      <c r="DZ26" s="3"/>
      <c r="EA26" s="3"/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>
        <v>1</v>
      </c>
      <c r="EL26" s="3"/>
      <c r="EM26" s="3"/>
      <c r="EN26" s="3">
        <v>1</v>
      </c>
      <c r="EO26" s="3"/>
      <c r="EP26" s="3"/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>
        <v>1</v>
      </c>
      <c r="FA26" s="3"/>
      <c r="FB26" s="3"/>
      <c r="FC26" s="3">
        <v>1</v>
      </c>
      <c r="FD26" s="3"/>
      <c r="FE26" s="3"/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>
        <v>1</v>
      </c>
      <c r="FP26" s="3"/>
      <c r="FQ26" s="3"/>
      <c r="FR26" s="3">
        <v>1</v>
      </c>
      <c r="FS26" s="3"/>
      <c r="FT26" s="3"/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3"/>
      <c r="GT26" s="3"/>
      <c r="GU26" s="3">
        <v>1</v>
      </c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5" x14ac:dyDescent="0.35">
      <c r="A27" s="55">
        <v>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5" x14ac:dyDescent="0.35">
      <c r="A28" s="55">
        <v>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5" x14ac:dyDescent="0.35">
      <c r="A29" s="55">
        <v>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5" x14ac:dyDescent="0.35">
      <c r="A30" s="55">
        <v>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5" x14ac:dyDescent="0.35">
      <c r="A31" s="55">
        <v>18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5" x14ac:dyDescent="0.35">
      <c r="A32" s="55">
        <v>19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5" x14ac:dyDescent="0.35">
      <c r="A33" s="55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5" x14ac:dyDescent="0.35">
      <c r="A34" s="55">
        <v>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5" x14ac:dyDescent="0.35">
      <c r="A35" s="55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35">
      <c r="A36" s="55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</row>
    <row r="37" spans="1:254" x14ac:dyDescent="0.35">
      <c r="A37" s="55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</row>
    <row r="38" spans="1:254" x14ac:dyDescent="0.35">
      <c r="A38" s="55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</row>
    <row r="39" spans="1:254" x14ac:dyDescent="0.35">
      <c r="A39" s="67" t="s">
        <v>177</v>
      </c>
      <c r="B39" s="68"/>
      <c r="C39" s="55">
        <f>SUM(C14:C38)</f>
        <v>4</v>
      </c>
      <c r="D39" s="55">
        <f>D14+D15+D16+D17+D18+D19+D20+D21+D22+D23+D24+D25+D26+D27+D28+D29+D30+D31+D32+D33+D34+D35+D36+D37+D38</f>
        <v>5</v>
      </c>
      <c r="E39" s="55">
        <f>E14+E15+E16+E17+E18+E19+E20+E21+E22+E23+E24+E25+E26+E27+E28+E29+E30+E31+E32+E33+E34+E35+E36+E37+E38</f>
        <v>4</v>
      </c>
      <c r="F39" s="55">
        <f>F14+F15+F16+F17+F18+F19+F20+F21+F22+F23+F24+F25+F26+F27+F28+F29+F30+F31+F32+F33+F34+F35+F36+F37+F38</f>
        <v>4</v>
      </c>
      <c r="G39" s="55">
        <f>G14+G15+G16+G17+G18+G19+G20+G21+G22+G23+G24+G25+G26+G27+G28+G29+G30+G31+G32+G33+G34+G35+G36+G37+G38</f>
        <v>9</v>
      </c>
      <c r="H39" s="55">
        <f>H14+H15+H16+H17+H18+H19+H20+H21+H22+H23+H24+H25+H26+H27+H28+H29+H30+H31+H32+H33+H34+H35+H36+H37+H38</f>
        <v>0</v>
      </c>
      <c r="I39" s="55">
        <f>I14+I15+I16+I17+I18+I19+I20+I21+I22+I23+I24+I25+I26+I27+I28+I29+I30+I31+I32+I33+I34+I35+I36+I37+I38</f>
        <v>4</v>
      </c>
      <c r="J39" s="55">
        <f>J14+J15+J16+J17+J18+J19+J20+J21+J22+J23+J24+J25+J26+J27+J28+J29+J30+J31+J32+J33+J34+J35+J36+J37+J38</f>
        <v>3</v>
      </c>
      <c r="K39" s="55">
        <f>K14+K15+K16+K17+K18+K19+K20+K21+K22+K23+K24+K25+K26+K27+K28+K29+K30+K31+K32+K33+K34+K35+K36+K37+K38</f>
        <v>6</v>
      </c>
      <c r="L39" s="55">
        <f>L14+L15+L16+L17+L18+L19+L20+L21+L22+L23+L24+L25+L26+L27+L28+L29+L30+L31+L32+L33+L34+L35+L36+L37+L38</f>
        <v>4</v>
      </c>
      <c r="M39" s="55">
        <f>M14+M15+M16+M17+M18+M19+M20+M21+M22+M23+M24+M25+M26+M27+M28+M29+M30+M31+M32+M33+M34+M35+M36+M37+M38</f>
        <v>5</v>
      </c>
      <c r="N39" s="55">
        <f>N14+N15+N16+N17+N18+N19+N20+N21+N22+N23+N24+N25+N26+N27+N28+N29+N30+N31+N32+N33+N34+N35+N36+N37+N38</f>
        <v>4</v>
      </c>
      <c r="O39" s="55">
        <f>O14+O15+O16+O17+O18+O19+O20+O21+O22+O23+O24+O25+O26+O27+O28+O29+O30+O31+O32+O33+O34+O35+O36+O37+O38</f>
        <v>5</v>
      </c>
      <c r="P39" s="55">
        <f>P14+P15+P16+P17+P18+P19+P20+P21+P22+P23+P24+P25+P26+P27+P28+P29+P30+P31+P32+P33+P34+P35+P36+P37+P38</f>
        <v>5</v>
      </c>
      <c r="Q39" s="55">
        <f>Q14+Q15+Q16+Q17+Q18+Q19+Q20+Q21+Q22+Q23+Q24+Q25+Q26+Q27+Q28+Q29+Q30+Q31+Q32+Q33+Q34+Q35+Q36+Q37+Q38</f>
        <v>3</v>
      </c>
      <c r="R39" s="55">
        <f>R14+R15+R16+R17+R18+R19+R20+R21+R22+R23+R24+R25+R26+R27+R28+R29+R30+R31+R32+R33+R34+R35+R36+R37+R38</f>
        <v>5</v>
      </c>
      <c r="S39" s="55">
        <f>S14+S15+S16+S17+S18+S19+S20+S21+S22+S23+S24+S25+S26+S27+S28+S29+S30+S31+S32+S33+S34+S35+S36+S37+S38</f>
        <v>4</v>
      </c>
      <c r="T39" s="55">
        <f>T14+T15+T16+T17+T18+T19+T20+T21+T22+T23+T24+T25+T26+T27+T28+T29+T30+T31+T32+T33+T34+T35+T36+T37+T38</f>
        <v>4</v>
      </c>
      <c r="U39" s="55">
        <f>U14+U15+U16+U17+U18+U19+U20+U21+U22+U23+U24+U25+U26+U27+U28+U29+U30+U31+U32+U33+U34+U35+U36+U37+U38</f>
        <v>4</v>
      </c>
      <c r="V39" s="55">
        <f>V14+V15+V16+V17+V18+V19+V20+V21+V22+V23+V24+V25+V26+V27+V28+V29+V30+V31+V32+V33+V34+V35+V36+V37+V38</f>
        <v>9</v>
      </c>
      <c r="W39" s="55">
        <f>SUM(W14:W38)</f>
        <v>0</v>
      </c>
      <c r="X39" s="55">
        <f>SUM(X14:X38)</f>
        <v>4</v>
      </c>
      <c r="Y39" s="55">
        <f>SUM(Y14:Y38)</f>
        <v>3</v>
      </c>
      <c r="Z39" s="55">
        <f>SUM(Z14:Z38)</f>
        <v>6</v>
      </c>
      <c r="AA39" s="55">
        <f>SUM(AA14:AA38)</f>
        <v>4</v>
      </c>
      <c r="AB39" s="55">
        <f>SUM(AB14:AB38)</f>
        <v>5</v>
      </c>
      <c r="AC39" s="55">
        <f>SUM(AC14:AC38)</f>
        <v>4</v>
      </c>
      <c r="AD39" s="55">
        <f>SUM(AD14:AD38)</f>
        <v>5</v>
      </c>
      <c r="AE39" s="55">
        <f>SUM(AE14:AE38)</f>
        <v>5</v>
      </c>
      <c r="AF39" s="55">
        <f>SUM(AF14:AF38)</f>
        <v>3</v>
      </c>
      <c r="AG39" s="55">
        <f>SUM(AG14:AG38)</f>
        <v>5</v>
      </c>
      <c r="AH39" s="55">
        <f>SUM(AH14:AH38)</f>
        <v>4</v>
      </c>
      <c r="AI39" s="55">
        <f>SUM(AI14:AI38)</f>
        <v>4</v>
      </c>
      <c r="AJ39" s="55">
        <f>SUM(AJ14:AJ38)</f>
        <v>4</v>
      </c>
      <c r="AK39" s="55">
        <f>SUM(AK14:AK38)</f>
        <v>9</v>
      </c>
      <c r="AL39" s="55">
        <f>SUM(AL14:AL38)</f>
        <v>0</v>
      </c>
      <c r="AM39" s="55">
        <f>SUM(AM14:AM38)</f>
        <v>4</v>
      </c>
      <c r="AN39" s="55">
        <f>SUM(AN14:AN38)</f>
        <v>3</v>
      </c>
      <c r="AO39" s="55">
        <f>SUM(AO14:AO38)</f>
        <v>6</v>
      </c>
      <c r="AP39" s="55">
        <f>SUM(AP14:AP38)</f>
        <v>4</v>
      </c>
      <c r="AQ39" s="55">
        <f>SUM(AQ14:AQ38)</f>
        <v>5</v>
      </c>
      <c r="AR39" s="55">
        <f>SUM(AR14:AR38)</f>
        <v>4</v>
      </c>
      <c r="AS39" s="55">
        <f>SUM(AS14:AS38)</f>
        <v>5</v>
      </c>
      <c r="AT39" s="55">
        <f>SUM(AT14:AT38)</f>
        <v>5</v>
      </c>
      <c r="AU39" s="55">
        <f>SUM(AU14:AU38)</f>
        <v>3</v>
      </c>
      <c r="AV39" s="55">
        <f>SUM(AV14:AV38)</f>
        <v>5</v>
      </c>
      <c r="AW39" s="55">
        <f>SUM(AW14:AW38)</f>
        <v>4</v>
      </c>
      <c r="AX39" s="55">
        <f>SUM(AX14:AX38)</f>
        <v>4</v>
      </c>
      <c r="AY39" s="55">
        <f>SUM(AY14:AY38)</f>
        <v>4</v>
      </c>
      <c r="AZ39" s="55">
        <f>SUM(AZ14:AZ38)</f>
        <v>9</v>
      </c>
      <c r="BA39" s="55">
        <f>SUM(BA14:BA38)</f>
        <v>0</v>
      </c>
      <c r="BB39" s="55">
        <f>SUM(BB14:BB38)</f>
        <v>4</v>
      </c>
      <c r="BC39" s="55">
        <f>SUM(BC14:BC38)</f>
        <v>3</v>
      </c>
      <c r="BD39" s="55">
        <f>SUM(BD14:BD38)</f>
        <v>6</v>
      </c>
      <c r="BE39" s="55">
        <f>SUM(BE14:BE38)</f>
        <v>4</v>
      </c>
      <c r="BF39" s="55">
        <f>SUM(BF14:BF38)</f>
        <v>5</v>
      </c>
      <c r="BG39" s="55">
        <f>SUM(BG14:BG38)</f>
        <v>4</v>
      </c>
      <c r="BH39" s="55">
        <f>SUM(BH14:BH38)</f>
        <v>5</v>
      </c>
      <c r="BI39" s="55">
        <f>SUM(BI14:BI38)</f>
        <v>5</v>
      </c>
      <c r="BJ39" s="55">
        <f>SUM(BJ14:BJ38)</f>
        <v>3</v>
      </c>
      <c r="BK39" s="55">
        <f>SUM(BK14:BK38)</f>
        <v>5</v>
      </c>
      <c r="BL39" s="55">
        <f>SUM(BL14:BL38)</f>
        <v>4</v>
      </c>
      <c r="BM39" s="55">
        <f>SUM(BM14:BM38)</f>
        <v>4</v>
      </c>
      <c r="BN39" s="55">
        <f>SUM(BN14:BN38)</f>
        <v>4</v>
      </c>
      <c r="BO39" s="55">
        <f>SUM(BO14:BO38)</f>
        <v>9</v>
      </c>
      <c r="BP39" s="55">
        <f>SUM(BP14:BP38)</f>
        <v>0</v>
      </c>
      <c r="BQ39" s="55">
        <f>SUM(BQ14:BQ38)</f>
        <v>4</v>
      </c>
      <c r="BR39" s="55">
        <f>SUM(BR14:BR38)</f>
        <v>3</v>
      </c>
      <c r="BS39" s="55">
        <f>SUM(BS14:BS38)</f>
        <v>6</v>
      </c>
      <c r="BT39" s="55">
        <f>SUM(BT14:BT38)</f>
        <v>4</v>
      </c>
      <c r="BU39" s="55">
        <f>SUM(BU14:BU38)</f>
        <v>5</v>
      </c>
      <c r="BV39" s="55">
        <f>SUM(BV14:BV38)</f>
        <v>4</v>
      </c>
      <c r="BW39" s="55">
        <f>SUM(BW14:BW38)</f>
        <v>5</v>
      </c>
      <c r="BX39" s="55">
        <f>SUM(BX14:BX38)</f>
        <v>5</v>
      </c>
      <c r="BY39" s="55">
        <f>SUM(BY14:BY38)</f>
        <v>3</v>
      </c>
      <c r="BZ39" s="55">
        <f>(BZ14+BZ15+BZ16+BZ17+BZ18++BZ19+BZ20+BZ21+BZ22+BZ23+BZ24+BZ25+BZ26+BZ27+BZ28+BZ29+BZ30+BZ31+BZ32+BZ33+BZ34+BZ35+BZ36+BZ37+BZ38)</f>
        <v>5</v>
      </c>
      <c r="CA39" s="55">
        <f>SUM(CA14:CA38)</f>
        <v>4</v>
      </c>
      <c r="CB39" s="55">
        <f>SUM(CB14:CB38)</f>
        <v>4</v>
      </c>
      <c r="CC39" s="55">
        <f>SUM(CC14:CC38)</f>
        <v>4</v>
      </c>
      <c r="CD39" s="55">
        <f>SUM(CD14:CD38)</f>
        <v>9</v>
      </c>
      <c r="CE39" s="55">
        <f>SUM(CE14:CE38)</f>
        <v>0</v>
      </c>
      <c r="CF39" s="55">
        <f>SUM(CF14:CF38)</f>
        <v>4</v>
      </c>
      <c r="CG39" s="55">
        <f>SUM(CG14:CG38)</f>
        <v>3</v>
      </c>
      <c r="CH39" s="55">
        <f>SUM(CH14:CH38)</f>
        <v>6</v>
      </c>
      <c r="CI39" s="55">
        <f>SUM(CI14:CI38)</f>
        <v>4</v>
      </c>
      <c r="CJ39" s="55">
        <f>SUM(CJ14:CJ38)</f>
        <v>5</v>
      </c>
      <c r="CK39" s="55">
        <f>SUM(CK14:CK38)</f>
        <v>4</v>
      </c>
      <c r="CL39" s="55">
        <f>SUM(CL14:CL38)</f>
        <v>5</v>
      </c>
      <c r="CM39" s="55">
        <f>SUM(CM14:CM38)</f>
        <v>5</v>
      </c>
      <c r="CN39" s="55">
        <f>SUM(CN14:CN38)</f>
        <v>3</v>
      </c>
      <c r="CO39" s="55">
        <f>SUM(CO14:CO38)</f>
        <v>5</v>
      </c>
      <c r="CP39" s="55">
        <f>SUM(CP14:CP38)</f>
        <v>4</v>
      </c>
      <c r="CQ39" s="55">
        <f>SUM(CQ14:CQ38)</f>
        <v>4</v>
      </c>
      <c r="CR39" s="55">
        <f>SUM(CR14:CR38)</f>
        <v>4</v>
      </c>
      <c r="CS39" s="55">
        <f>SUM(CS14:CS38)</f>
        <v>9</v>
      </c>
      <c r="CT39" s="55">
        <f>SUM(CT14:CT38)</f>
        <v>0</v>
      </c>
      <c r="CU39" s="55">
        <f>SUM(CU14:CU38)</f>
        <v>4</v>
      </c>
      <c r="CV39" s="55">
        <f>SUM(CV14:CV38)</f>
        <v>3</v>
      </c>
      <c r="CW39" s="55">
        <f>SUM(CW14:CW38)</f>
        <v>6</v>
      </c>
      <c r="CX39" s="55">
        <f>SUM(CX14:CX38)</f>
        <v>4</v>
      </c>
      <c r="CY39" s="55">
        <f>SUM(CY14:CY38)</f>
        <v>5</v>
      </c>
      <c r="CZ39" s="55">
        <f>SUM(CZ14:CZ38)</f>
        <v>4</v>
      </c>
      <c r="DA39" s="55">
        <f>SUM(DA14:DA38)</f>
        <v>5</v>
      </c>
      <c r="DB39" s="55">
        <f>SUM(DB14:DB38)</f>
        <v>5</v>
      </c>
      <c r="DC39" s="55">
        <f>SUM(DC14:DC38)</f>
        <v>3</v>
      </c>
      <c r="DD39" s="55">
        <f>SUM(DD14:DD38)</f>
        <v>5</v>
      </c>
      <c r="DE39" s="55">
        <f>SUM(DE14:DE38)</f>
        <v>4</v>
      </c>
      <c r="DF39" s="55">
        <f>SUM(DF14:DF38)</f>
        <v>4</v>
      </c>
      <c r="DG39" s="55">
        <f>SUM(DG14:DG38)</f>
        <v>4</v>
      </c>
      <c r="DH39" s="55">
        <f>SUM(DH14:DH38)</f>
        <v>9</v>
      </c>
      <c r="DI39" s="55">
        <f>SUM(DI14:DI38)</f>
        <v>0</v>
      </c>
      <c r="DJ39" s="55">
        <f>SUM(DJ14:DJ38)</f>
        <v>4</v>
      </c>
      <c r="DK39" s="55">
        <f>SUM(DK14:DK38)</f>
        <v>3</v>
      </c>
      <c r="DL39" s="55">
        <f>SUM(DL14:DL38)</f>
        <v>6</v>
      </c>
      <c r="DM39" s="55">
        <f>SUM(DM14:DM38)</f>
        <v>4</v>
      </c>
      <c r="DN39" s="55">
        <f>SUM(DN14:DN38)</f>
        <v>5</v>
      </c>
      <c r="DO39" s="55">
        <f>SUM(DO14:DO38)</f>
        <v>4</v>
      </c>
      <c r="DP39" s="55">
        <f>SUM(DP14:DP38)</f>
        <v>5</v>
      </c>
      <c r="DQ39" s="55">
        <f>SUM(DQ14:DQ38)</f>
        <v>5</v>
      </c>
      <c r="DR39" s="55">
        <f>SUM(DR14:DR38)</f>
        <v>3</v>
      </c>
      <c r="DS39" s="55">
        <f>SUM(DS14:DS38)</f>
        <v>5</v>
      </c>
      <c r="DT39" s="55">
        <f>SUM(DT14:DT38)</f>
        <v>4</v>
      </c>
      <c r="DU39" s="55">
        <f>SUM(DU14:DU38)</f>
        <v>4</v>
      </c>
      <c r="DV39" s="55">
        <f>SUM(DV14:DV38)</f>
        <v>4</v>
      </c>
      <c r="DW39" s="55">
        <f>SUM(DW14:DW38)</f>
        <v>9</v>
      </c>
      <c r="DX39" s="55">
        <f>SUM(DX14:DX38)</f>
        <v>0</v>
      </c>
      <c r="DY39" s="55">
        <f>SUM(DY14:DY38)</f>
        <v>4</v>
      </c>
      <c r="DZ39" s="55">
        <f>SUM(DZ14:DZ38)</f>
        <v>3</v>
      </c>
      <c r="EA39" s="55">
        <f>SUM(EA14:EA38)</f>
        <v>6</v>
      </c>
      <c r="EB39" s="55">
        <f>SUM(EB14:EB38)</f>
        <v>4</v>
      </c>
      <c r="EC39" s="55">
        <f>SUM(EC14:EC38)</f>
        <v>5</v>
      </c>
      <c r="ED39" s="55">
        <f>SUM(ED14:ED38)</f>
        <v>4</v>
      </c>
      <c r="EE39" s="55">
        <f>SUM(EE14:EE38)</f>
        <v>5</v>
      </c>
      <c r="EF39" s="55">
        <f>SUM(EF14:EF38)</f>
        <v>5</v>
      </c>
      <c r="EG39" s="55">
        <f>SUM(EG14:EG38)</f>
        <v>3</v>
      </c>
      <c r="EH39" s="55">
        <f>SUM(EH14:EH38)</f>
        <v>5</v>
      </c>
      <c r="EI39" s="55">
        <f>SUM(EI14:EI38)</f>
        <v>4</v>
      </c>
      <c r="EJ39" s="55">
        <f>SUM(EJ14:EJ38)</f>
        <v>4</v>
      </c>
      <c r="EK39" s="55">
        <f>SUM(EK14:EK38)</f>
        <v>4</v>
      </c>
      <c r="EL39" s="55">
        <f>SUM(EL14:EL38)</f>
        <v>9</v>
      </c>
      <c r="EM39" s="55">
        <f>SUM(EM14:EM38)</f>
        <v>0</v>
      </c>
      <c r="EN39" s="55">
        <f>SUM(EN14:EN38)</f>
        <v>4</v>
      </c>
      <c r="EO39" s="55">
        <f>SUM(EO14:EO38)</f>
        <v>3</v>
      </c>
      <c r="EP39" s="55">
        <f>SUM(EP14:EP38)</f>
        <v>6</v>
      </c>
      <c r="EQ39" s="55">
        <f>SUM(EQ14:EQ38)</f>
        <v>4</v>
      </c>
      <c r="ER39" s="55">
        <f>SUM(ER14:ER38)</f>
        <v>5</v>
      </c>
      <c r="ES39" s="55">
        <f>SUM(ES14:ES38)</f>
        <v>4</v>
      </c>
      <c r="ET39" s="55">
        <f>SUM(ET14:ET38)</f>
        <v>5</v>
      </c>
      <c r="EU39" s="55">
        <f>SUM(EU14:EU38)</f>
        <v>5</v>
      </c>
      <c r="EV39" s="55">
        <f>SUM(EV14:EV38)</f>
        <v>3</v>
      </c>
      <c r="EW39" s="55">
        <f>SUM(EW14:EW38)</f>
        <v>5</v>
      </c>
      <c r="EX39" s="55">
        <f>SUM(EX14:EX38)</f>
        <v>4</v>
      </c>
      <c r="EY39" s="55">
        <f>SUM(EY14:EY38)</f>
        <v>4</v>
      </c>
      <c r="EZ39" s="55">
        <f>SUM(EZ14:EZ38)</f>
        <v>4</v>
      </c>
      <c r="FA39" s="55">
        <f>SUM(FA14:FA38)</f>
        <v>9</v>
      </c>
      <c r="FB39" s="55">
        <f>SUM(FB14:FB38)</f>
        <v>0</v>
      </c>
      <c r="FC39" s="55">
        <f>SUM(FC14:FC38)</f>
        <v>4</v>
      </c>
      <c r="FD39" s="55">
        <f>SUM(FD14:FD38)</f>
        <v>3</v>
      </c>
      <c r="FE39" s="55">
        <f>SUM(FE14:FE38)</f>
        <v>6</v>
      </c>
      <c r="FF39" s="55">
        <f>SUM(FF14:FF38)</f>
        <v>4</v>
      </c>
      <c r="FG39" s="55">
        <f>SUM(FG14:FG38)</f>
        <v>5</v>
      </c>
      <c r="FH39" s="55">
        <f>SUM(FH14:FH38)</f>
        <v>4</v>
      </c>
      <c r="FI39" s="55">
        <f>SUM(FI14:FI38)</f>
        <v>5</v>
      </c>
      <c r="FJ39" s="55">
        <f>SUM(FJ14:FJ38)</f>
        <v>5</v>
      </c>
      <c r="FK39" s="55">
        <f>SUM(FK14:FK38)</f>
        <v>3</v>
      </c>
      <c r="FL39" s="55">
        <f>SUM(FL14:FL38)</f>
        <v>5</v>
      </c>
      <c r="FM39" s="55">
        <f>SUM(FM14:FM38)</f>
        <v>4</v>
      </c>
      <c r="FN39" s="55">
        <f>SUM(FN14:FN38)</f>
        <v>4</v>
      </c>
      <c r="FO39" s="55">
        <f>SUM(FO14:FO38)</f>
        <v>4</v>
      </c>
      <c r="FP39" s="55">
        <f>SUM(FP14:FP38)</f>
        <v>9</v>
      </c>
      <c r="FQ39" s="55">
        <f>SUM(FQ14:FQ38)</f>
        <v>0</v>
      </c>
      <c r="FR39" s="55">
        <f>SUM(FR14:FR38)</f>
        <v>4</v>
      </c>
      <c r="FS39" s="55">
        <f>SUM(FS14:FS38)</f>
        <v>3</v>
      </c>
      <c r="FT39" s="55">
        <f>SUM(FT14:FT38)</f>
        <v>6</v>
      </c>
      <c r="FU39" s="55">
        <f>SUM(FU14:FU38)</f>
        <v>4</v>
      </c>
      <c r="FV39" s="55">
        <f>SUM(FV14:FV38)</f>
        <v>5</v>
      </c>
      <c r="FW39" s="55">
        <f>SUM(FW14:FW38)</f>
        <v>4</v>
      </c>
      <c r="FX39" s="55">
        <f>SUM(FX14:FX38)</f>
        <v>5</v>
      </c>
      <c r="FY39" s="55">
        <f>SUM(FY14:FY38)</f>
        <v>5</v>
      </c>
      <c r="FZ39" s="55">
        <f>SUM(FZ14:FZ38)</f>
        <v>3</v>
      </c>
      <c r="GA39" s="48">
        <f>SUM(GA14:GA38)</f>
        <v>5</v>
      </c>
      <c r="GB39" s="55">
        <f>SUM(GB14:GB38)</f>
        <v>4</v>
      </c>
      <c r="GC39" s="55">
        <f>SUM(GC14:GC38)</f>
        <v>4</v>
      </c>
      <c r="GD39" s="48">
        <f>SUM(GD14:GD38)</f>
        <v>4</v>
      </c>
      <c r="GE39" s="55">
        <f>SUM(GE14:GE38)</f>
        <v>5</v>
      </c>
      <c r="GF39" s="55">
        <f>SUM(GF14:GF38)</f>
        <v>4</v>
      </c>
      <c r="GG39" s="48">
        <f>SUM(GG14:GG38)</f>
        <v>5</v>
      </c>
      <c r="GH39" s="55">
        <f>SUM(GH14:GH38)</f>
        <v>5</v>
      </c>
      <c r="GI39" s="55">
        <f>SUM(GI14:GI38)</f>
        <v>3</v>
      </c>
      <c r="GJ39" s="48">
        <f>SUM(GJ14:GJ38)</f>
        <v>5</v>
      </c>
      <c r="GK39" s="55">
        <f>SUM(GK14:GK38)</f>
        <v>4</v>
      </c>
      <c r="GL39" s="55">
        <f>SUM(GL14:GL38)</f>
        <v>4</v>
      </c>
      <c r="GM39" s="48">
        <f>SUM(GM14:GM38)</f>
        <v>4</v>
      </c>
      <c r="GN39" s="55">
        <f>SUM(GN14:GN38)</f>
        <v>5</v>
      </c>
      <c r="GO39" s="55">
        <f>SUM(GO14:GO38)</f>
        <v>4</v>
      </c>
      <c r="GP39" s="48">
        <f>SUM(GP14:GP38)</f>
        <v>5</v>
      </c>
      <c r="GQ39" s="55">
        <f>SUM(GQ14:GQ38)</f>
        <v>5</v>
      </c>
      <c r="GR39" s="55">
        <f>SUM(GR14:GR38)</f>
        <v>3</v>
      </c>
    </row>
    <row r="40" spans="1:254" ht="37.5" customHeight="1" x14ac:dyDescent="0.35">
      <c r="A40" s="69" t="s">
        <v>539</v>
      </c>
      <c r="B40" s="70"/>
      <c r="C40" s="9">
        <f>C39/13%</f>
        <v>30.769230769230766</v>
      </c>
      <c r="D40" s="9">
        <f>D39/13%</f>
        <v>38.46153846153846</v>
      </c>
      <c r="E40" s="9">
        <f t="shared" ref="E40:U40" si="0">E39/13%</f>
        <v>30.769230769230766</v>
      </c>
      <c r="F40" s="9">
        <f t="shared" si="0"/>
        <v>30.769230769230766</v>
      </c>
      <c r="G40" s="9">
        <f t="shared" si="0"/>
        <v>69.230769230769226</v>
      </c>
      <c r="H40" s="9">
        <f t="shared" si="0"/>
        <v>0</v>
      </c>
      <c r="I40" s="9">
        <f t="shared" si="0"/>
        <v>30.769230769230766</v>
      </c>
      <c r="J40" s="9">
        <f t="shared" si="0"/>
        <v>23.076923076923077</v>
      </c>
      <c r="K40" s="9">
        <f t="shared" si="0"/>
        <v>46.153846153846153</v>
      </c>
      <c r="L40" s="9">
        <f t="shared" si="0"/>
        <v>30.769230769230766</v>
      </c>
      <c r="M40" s="9">
        <f t="shared" si="0"/>
        <v>38.46153846153846</v>
      </c>
      <c r="N40" s="9">
        <f t="shared" si="0"/>
        <v>30.769230769230766</v>
      </c>
      <c r="O40" s="9">
        <f t="shared" si="0"/>
        <v>38.46153846153846</v>
      </c>
      <c r="P40" s="9">
        <f t="shared" si="0"/>
        <v>38.46153846153846</v>
      </c>
      <c r="Q40" s="9">
        <f t="shared" si="0"/>
        <v>23.076923076923077</v>
      </c>
      <c r="R40" s="9">
        <f t="shared" si="0"/>
        <v>38.46153846153846</v>
      </c>
      <c r="S40" s="9">
        <f t="shared" si="0"/>
        <v>30.769230769230766</v>
      </c>
      <c r="T40" s="9">
        <f t="shared" si="0"/>
        <v>30.769230769230766</v>
      </c>
      <c r="U40" s="9">
        <f t="shared" si="0"/>
        <v>30.769230769230766</v>
      </c>
      <c r="V40" s="9">
        <f t="shared" ref="V40" si="1">V39/13%</f>
        <v>69.230769230769226</v>
      </c>
      <c r="W40" s="9">
        <f t="shared" ref="W40" si="2">W39/13%</f>
        <v>0</v>
      </c>
      <c r="X40" s="9">
        <f t="shared" ref="X40" si="3">X39/13%</f>
        <v>30.769230769230766</v>
      </c>
      <c r="Y40" s="9">
        <f t="shared" ref="Y40" si="4">Y39/13%</f>
        <v>23.076923076923077</v>
      </c>
      <c r="Z40" s="9">
        <f t="shared" ref="Z40" si="5">Z39/13%</f>
        <v>46.153846153846153</v>
      </c>
      <c r="AA40" s="9">
        <f t="shared" ref="AA40" si="6">AA39/13%</f>
        <v>30.769230769230766</v>
      </c>
      <c r="AB40" s="9">
        <f t="shared" ref="AB40" si="7">AB39/13%</f>
        <v>38.46153846153846</v>
      </c>
      <c r="AC40" s="9">
        <f t="shared" ref="AC40" si="8">AC39/13%</f>
        <v>30.769230769230766</v>
      </c>
      <c r="AD40" s="9">
        <f t="shared" ref="AD40" si="9">AD39/13%</f>
        <v>38.46153846153846</v>
      </c>
      <c r="AE40" s="9">
        <f t="shared" ref="AE40" si="10">AE39/13%</f>
        <v>38.46153846153846</v>
      </c>
      <c r="AF40" s="9">
        <f t="shared" ref="AF40" si="11">AF39/13%</f>
        <v>23.076923076923077</v>
      </c>
      <c r="AG40" s="9">
        <f t="shared" ref="AG40" si="12">AG39/13%</f>
        <v>38.46153846153846</v>
      </c>
      <c r="AH40" s="9">
        <f t="shared" ref="AH40" si="13">AH39/13%</f>
        <v>30.769230769230766</v>
      </c>
      <c r="AI40" s="9">
        <f t="shared" ref="AI40" si="14">AI39/13%</f>
        <v>30.769230769230766</v>
      </c>
      <c r="AJ40" s="9">
        <f t="shared" ref="AJ40" si="15">AJ39/13%</f>
        <v>30.769230769230766</v>
      </c>
      <c r="AK40" s="9">
        <f t="shared" ref="AK40" si="16">AK39/13%</f>
        <v>69.230769230769226</v>
      </c>
      <c r="AL40" s="9">
        <f t="shared" ref="AL40" si="17">AL39/13%</f>
        <v>0</v>
      </c>
      <c r="AM40" s="9">
        <f t="shared" ref="AM40" si="18">AM39/13%</f>
        <v>30.769230769230766</v>
      </c>
      <c r="AN40" s="9">
        <f t="shared" ref="AN40" si="19">AN39/13%</f>
        <v>23.076923076923077</v>
      </c>
      <c r="AO40" s="9">
        <f t="shared" ref="AO40" si="20">AO39/13%</f>
        <v>46.153846153846153</v>
      </c>
      <c r="AP40" s="9">
        <f t="shared" ref="AP40" si="21">AP39/13%</f>
        <v>30.769230769230766</v>
      </c>
      <c r="AQ40" s="9">
        <f t="shared" ref="AQ40" si="22">AQ39/13%</f>
        <v>38.46153846153846</v>
      </c>
      <c r="AR40" s="9">
        <f t="shared" ref="AR40" si="23">AR39/13%</f>
        <v>30.769230769230766</v>
      </c>
      <c r="AS40" s="9">
        <f t="shared" ref="AS40" si="24">AS39/13%</f>
        <v>38.46153846153846</v>
      </c>
      <c r="AT40" s="9">
        <f t="shared" ref="AT40" si="25">AT39/13%</f>
        <v>38.46153846153846</v>
      </c>
      <c r="AU40" s="9">
        <f t="shared" ref="AU40" si="26">AU39/13%</f>
        <v>23.076923076923077</v>
      </c>
      <c r="AV40" s="9">
        <f t="shared" ref="AV40" si="27">AV39/13%</f>
        <v>38.46153846153846</v>
      </c>
      <c r="AW40" s="9">
        <f t="shared" ref="AW40" si="28">AW39/13%</f>
        <v>30.769230769230766</v>
      </c>
      <c r="AX40" s="9">
        <f t="shared" ref="AX40" si="29">AX39/13%</f>
        <v>30.769230769230766</v>
      </c>
      <c r="AY40" s="9">
        <f t="shared" ref="AY40" si="30">AY39/13%</f>
        <v>30.769230769230766</v>
      </c>
      <c r="AZ40" s="9">
        <f t="shared" ref="AZ40" si="31">AZ39/13%</f>
        <v>69.230769230769226</v>
      </c>
      <c r="BA40" s="9">
        <f t="shared" ref="BA40" si="32">BA39/13%</f>
        <v>0</v>
      </c>
      <c r="BB40" s="9">
        <f t="shared" ref="BB40" si="33">BB39/13%</f>
        <v>30.769230769230766</v>
      </c>
      <c r="BC40" s="9">
        <f t="shared" ref="BC40" si="34">BC39/13%</f>
        <v>23.076923076923077</v>
      </c>
      <c r="BD40" s="9">
        <f t="shared" ref="BD40" si="35">BD39/13%</f>
        <v>46.153846153846153</v>
      </c>
      <c r="BE40" s="9">
        <f t="shared" ref="BE40" si="36">BE39/13%</f>
        <v>30.769230769230766</v>
      </c>
      <c r="BF40" s="9">
        <f t="shared" ref="BF40" si="37">BF39/13%</f>
        <v>38.46153846153846</v>
      </c>
      <c r="BG40" s="9">
        <f t="shared" ref="BG40" si="38">BG39/13%</f>
        <v>30.769230769230766</v>
      </c>
      <c r="BH40" s="9">
        <f t="shared" ref="BH40" si="39">BH39/13%</f>
        <v>38.46153846153846</v>
      </c>
      <c r="BI40" s="9">
        <f t="shared" ref="BI40" si="40">BI39/13%</f>
        <v>38.46153846153846</v>
      </c>
      <c r="BJ40" s="9">
        <f t="shared" ref="BJ40" si="41">BJ39/13%</f>
        <v>23.076923076923077</v>
      </c>
      <c r="BK40" s="9">
        <f t="shared" ref="BK40" si="42">BK39/13%</f>
        <v>38.46153846153846</v>
      </c>
      <c r="BL40" s="9">
        <f t="shared" ref="BL40" si="43">BL39/13%</f>
        <v>30.769230769230766</v>
      </c>
      <c r="BM40" s="9">
        <f t="shared" ref="BM40" si="44">BM39/13%</f>
        <v>30.769230769230766</v>
      </c>
      <c r="BN40" s="9">
        <f t="shared" ref="BN40" si="45">BN39/13%</f>
        <v>30.769230769230766</v>
      </c>
      <c r="BO40" s="9">
        <f t="shared" ref="BO40" si="46">BO39/13%</f>
        <v>69.230769230769226</v>
      </c>
      <c r="BP40" s="9">
        <f t="shared" ref="BP40" si="47">BP39/13%</f>
        <v>0</v>
      </c>
      <c r="BQ40" s="9">
        <f t="shared" ref="BQ40" si="48">BQ39/13%</f>
        <v>30.769230769230766</v>
      </c>
      <c r="BR40" s="9">
        <f t="shared" ref="BR40" si="49">BR39/13%</f>
        <v>23.076923076923077</v>
      </c>
      <c r="BS40" s="9">
        <f t="shared" ref="BS40" si="50">BS39/13%</f>
        <v>46.153846153846153</v>
      </c>
      <c r="BT40" s="9">
        <f t="shared" ref="BT40" si="51">BT39/13%</f>
        <v>30.769230769230766</v>
      </c>
      <c r="BU40" s="9">
        <f t="shared" ref="BU40" si="52">BU39/13%</f>
        <v>38.46153846153846</v>
      </c>
      <c r="BV40" s="9">
        <f t="shared" ref="BV40" si="53">BV39/13%</f>
        <v>30.769230769230766</v>
      </c>
      <c r="BW40" s="9">
        <f t="shared" ref="BW40" si="54">BW39/13%</f>
        <v>38.46153846153846</v>
      </c>
      <c r="BX40" s="9">
        <f t="shared" ref="BX40" si="55">BX39/13%</f>
        <v>38.46153846153846</v>
      </c>
      <c r="BY40" s="9">
        <f t="shared" ref="BY40" si="56">BY39/13%</f>
        <v>23.076923076923077</v>
      </c>
      <c r="BZ40" s="9">
        <f t="shared" ref="BZ40" si="57">BZ39/13%</f>
        <v>38.46153846153846</v>
      </c>
      <c r="CA40" s="9">
        <f t="shared" ref="CA40" si="58">CA39/13%</f>
        <v>30.769230769230766</v>
      </c>
      <c r="CB40" s="9">
        <f t="shared" ref="CB40" si="59">CB39/13%</f>
        <v>30.769230769230766</v>
      </c>
      <c r="CC40" s="9">
        <f t="shared" ref="CC40" si="60">CC39/13%</f>
        <v>30.769230769230766</v>
      </c>
      <c r="CD40" s="9">
        <f t="shared" ref="CD40" si="61">CD39/13%</f>
        <v>69.230769230769226</v>
      </c>
      <c r="CE40" s="9">
        <f t="shared" ref="CE40" si="62">CE39/13%</f>
        <v>0</v>
      </c>
      <c r="CF40" s="9">
        <f t="shared" ref="CF40" si="63">CF39/13%</f>
        <v>30.769230769230766</v>
      </c>
      <c r="CG40" s="9">
        <f t="shared" ref="CG40" si="64">CG39/13%</f>
        <v>23.076923076923077</v>
      </c>
      <c r="CH40" s="9">
        <f t="shared" ref="CH40" si="65">CH39/13%</f>
        <v>46.153846153846153</v>
      </c>
      <c r="CI40" s="9">
        <f t="shared" ref="CI40" si="66">CI39/13%</f>
        <v>30.769230769230766</v>
      </c>
      <c r="CJ40" s="9">
        <f t="shared" ref="CJ40" si="67">CJ39/13%</f>
        <v>38.46153846153846</v>
      </c>
      <c r="CK40" s="9">
        <f t="shared" ref="CK40" si="68">CK39/13%</f>
        <v>30.769230769230766</v>
      </c>
      <c r="CL40" s="9">
        <f t="shared" ref="CL40" si="69">CL39/13%</f>
        <v>38.46153846153846</v>
      </c>
      <c r="CM40" s="9">
        <f t="shared" ref="CM40" si="70">CM39/13%</f>
        <v>38.46153846153846</v>
      </c>
      <c r="CN40" s="9">
        <f t="shared" ref="CN40" si="71">CN39/13%</f>
        <v>23.076923076923077</v>
      </c>
      <c r="CO40" s="9">
        <f t="shared" ref="CO40" si="72">CO39/13%</f>
        <v>38.46153846153846</v>
      </c>
      <c r="CP40" s="9">
        <f t="shared" ref="CP40" si="73">CP39/13%</f>
        <v>30.769230769230766</v>
      </c>
      <c r="CQ40" s="9">
        <f t="shared" ref="CQ40" si="74">CQ39/13%</f>
        <v>30.769230769230766</v>
      </c>
      <c r="CR40" s="9">
        <f t="shared" ref="CR40" si="75">CR39/13%</f>
        <v>30.769230769230766</v>
      </c>
      <c r="CS40" s="9">
        <f t="shared" ref="CS40" si="76">CS39/13%</f>
        <v>69.230769230769226</v>
      </c>
      <c r="CT40" s="9">
        <f t="shared" ref="CT40" si="77">CT39/13%</f>
        <v>0</v>
      </c>
      <c r="CU40" s="9">
        <f t="shared" ref="CU40" si="78">CU39/13%</f>
        <v>30.769230769230766</v>
      </c>
      <c r="CV40" s="9">
        <f t="shared" ref="CV40" si="79">CV39/13%</f>
        <v>23.076923076923077</v>
      </c>
      <c r="CW40" s="9">
        <f t="shared" ref="CW40" si="80">CW39/13%</f>
        <v>46.153846153846153</v>
      </c>
      <c r="CX40" s="9">
        <f t="shared" ref="CX40" si="81">CX39/13%</f>
        <v>30.769230769230766</v>
      </c>
      <c r="CY40" s="9">
        <f t="shared" ref="CY40" si="82">CY39/13%</f>
        <v>38.46153846153846</v>
      </c>
      <c r="CZ40" s="9">
        <f t="shared" ref="CZ40" si="83">CZ39/13%</f>
        <v>30.769230769230766</v>
      </c>
      <c r="DA40" s="9">
        <f t="shared" ref="DA40" si="84">DA39/13%</f>
        <v>38.46153846153846</v>
      </c>
      <c r="DB40" s="9">
        <f t="shared" ref="DB40" si="85">DB39/13%</f>
        <v>38.46153846153846</v>
      </c>
      <c r="DC40" s="9">
        <f t="shared" ref="DC40" si="86">DC39/13%</f>
        <v>23.076923076923077</v>
      </c>
      <c r="DD40" s="9">
        <f t="shared" ref="DD40" si="87">DD39/13%</f>
        <v>38.46153846153846</v>
      </c>
      <c r="DE40" s="9">
        <f t="shared" ref="DE40" si="88">DE39/13%</f>
        <v>30.769230769230766</v>
      </c>
      <c r="DF40" s="9">
        <f t="shared" ref="DF40" si="89">DF39/13%</f>
        <v>30.769230769230766</v>
      </c>
      <c r="DG40" s="9">
        <f t="shared" ref="DG40" si="90">DG39/13%</f>
        <v>30.769230769230766</v>
      </c>
      <c r="DH40" s="9">
        <f t="shared" ref="DH40" si="91">DH39/13%</f>
        <v>69.230769230769226</v>
      </c>
      <c r="DI40" s="9">
        <f t="shared" ref="DI40" si="92">DI39/13%</f>
        <v>0</v>
      </c>
      <c r="DJ40" s="9">
        <f t="shared" ref="DJ40" si="93">DJ39/13%</f>
        <v>30.769230769230766</v>
      </c>
      <c r="DK40" s="9">
        <f t="shared" ref="DK40" si="94">DK39/13%</f>
        <v>23.076923076923077</v>
      </c>
      <c r="DL40" s="9">
        <f t="shared" ref="DL40" si="95">DL39/13%</f>
        <v>46.153846153846153</v>
      </c>
      <c r="DM40" s="9">
        <f t="shared" ref="DM40" si="96">DM39/13%</f>
        <v>30.769230769230766</v>
      </c>
      <c r="DN40" s="9">
        <f t="shared" ref="DN40" si="97">DN39/13%</f>
        <v>38.46153846153846</v>
      </c>
      <c r="DO40" s="9">
        <f t="shared" ref="DO40" si="98">DO39/13%</f>
        <v>30.769230769230766</v>
      </c>
      <c r="DP40" s="9">
        <f t="shared" ref="DP40" si="99">DP39/13%</f>
        <v>38.46153846153846</v>
      </c>
      <c r="DQ40" s="9">
        <f t="shared" ref="DQ40" si="100">DQ39/13%</f>
        <v>38.46153846153846</v>
      </c>
      <c r="DR40" s="9">
        <f t="shared" ref="DR40" si="101">DR39/13%</f>
        <v>23.076923076923077</v>
      </c>
      <c r="DS40" s="9">
        <f t="shared" ref="DS40" si="102">DS39/13%</f>
        <v>38.46153846153846</v>
      </c>
      <c r="DT40" s="9">
        <f t="shared" ref="DT40" si="103">DT39/13%</f>
        <v>30.769230769230766</v>
      </c>
      <c r="DU40" s="9">
        <f t="shared" ref="DU40" si="104">DU39/13%</f>
        <v>30.769230769230766</v>
      </c>
      <c r="DV40" s="9">
        <f t="shared" ref="DV40" si="105">DV39/13%</f>
        <v>30.769230769230766</v>
      </c>
      <c r="DW40" s="9">
        <f t="shared" ref="DW40" si="106">DW39/13%</f>
        <v>69.230769230769226</v>
      </c>
      <c r="DX40" s="9">
        <f t="shared" ref="DX40" si="107">DX39/13%</f>
        <v>0</v>
      </c>
      <c r="DY40" s="9">
        <f t="shared" ref="DY40" si="108">DY39/13%</f>
        <v>30.769230769230766</v>
      </c>
      <c r="DZ40" s="9">
        <f t="shared" ref="DZ40" si="109">DZ39/13%</f>
        <v>23.076923076923077</v>
      </c>
      <c r="EA40" s="9">
        <f t="shared" ref="EA40" si="110">EA39/13%</f>
        <v>46.153846153846153</v>
      </c>
      <c r="EB40" s="9">
        <f t="shared" ref="EB40" si="111">EB39/13%</f>
        <v>30.769230769230766</v>
      </c>
      <c r="EC40" s="9">
        <f t="shared" ref="EC40" si="112">EC39/13%</f>
        <v>38.46153846153846</v>
      </c>
      <c r="ED40" s="9">
        <f t="shared" ref="ED40" si="113">ED39/13%</f>
        <v>30.769230769230766</v>
      </c>
      <c r="EE40" s="9">
        <f t="shared" ref="EE40" si="114">EE39/13%</f>
        <v>38.46153846153846</v>
      </c>
      <c r="EF40" s="9">
        <f t="shared" ref="EF40" si="115">EF39/13%</f>
        <v>38.46153846153846</v>
      </c>
      <c r="EG40" s="9">
        <f t="shared" ref="EG40" si="116">EG39/13%</f>
        <v>23.076923076923077</v>
      </c>
      <c r="EH40" s="9">
        <f t="shared" ref="EH40" si="117">EH39/13%</f>
        <v>38.46153846153846</v>
      </c>
      <c r="EI40" s="9">
        <f t="shared" ref="EI40" si="118">EI39/13%</f>
        <v>30.769230769230766</v>
      </c>
      <c r="EJ40" s="9">
        <f t="shared" ref="EJ40" si="119">EJ39/13%</f>
        <v>30.769230769230766</v>
      </c>
      <c r="EK40" s="9">
        <f t="shared" ref="EK40" si="120">EK39/13%</f>
        <v>30.769230769230766</v>
      </c>
      <c r="EL40" s="9">
        <f t="shared" ref="EL40" si="121">EL39/13%</f>
        <v>69.230769230769226</v>
      </c>
      <c r="EM40" s="9">
        <f t="shared" ref="EM40" si="122">EM39/13%</f>
        <v>0</v>
      </c>
      <c r="EN40" s="9">
        <f t="shared" ref="EN40" si="123">EN39/13%</f>
        <v>30.769230769230766</v>
      </c>
      <c r="EO40" s="9">
        <f t="shared" ref="EO40" si="124">EO39/13%</f>
        <v>23.076923076923077</v>
      </c>
      <c r="EP40" s="9">
        <f t="shared" ref="EP40" si="125">EP39/13%</f>
        <v>46.153846153846153</v>
      </c>
      <c r="EQ40" s="9">
        <f t="shared" ref="EQ40" si="126">EQ39/13%</f>
        <v>30.769230769230766</v>
      </c>
      <c r="ER40" s="9">
        <f t="shared" ref="ER40" si="127">ER39/13%</f>
        <v>38.46153846153846</v>
      </c>
      <c r="ES40" s="9">
        <f t="shared" ref="ES40" si="128">ES39/13%</f>
        <v>30.769230769230766</v>
      </c>
      <c r="ET40" s="9">
        <f t="shared" ref="ET40" si="129">ET39/13%</f>
        <v>38.46153846153846</v>
      </c>
      <c r="EU40" s="9">
        <f t="shared" ref="EU40" si="130">EU39/13%</f>
        <v>38.46153846153846</v>
      </c>
      <c r="EV40" s="9">
        <f t="shared" ref="EV40" si="131">EV39/13%</f>
        <v>23.076923076923077</v>
      </c>
      <c r="EW40" s="9">
        <f t="shared" ref="EW40" si="132">EW39/13%</f>
        <v>38.46153846153846</v>
      </c>
      <c r="EX40" s="9">
        <f t="shared" ref="EX40" si="133">EX39/13%</f>
        <v>30.769230769230766</v>
      </c>
      <c r="EY40" s="9">
        <f t="shared" ref="EY40" si="134">EY39/13%</f>
        <v>30.769230769230766</v>
      </c>
      <c r="EZ40" s="9">
        <f t="shared" ref="EZ40" si="135">EZ39/13%</f>
        <v>30.769230769230766</v>
      </c>
      <c r="FA40" s="9">
        <f t="shared" ref="FA40" si="136">FA39/13%</f>
        <v>69.230769230769226</v>
      </c>
      <c r="FB40" s="9">
        <f t="shared" ref="FB40" si="137">FB39/13%</f>
        <v>0</v>
      </c>
      <c r="FC40" s="9">
        <f t="shared" ref="FC40" si="138">FC39/13%</f>
        <v>30.769230769230766</v>
      </c>
      <c r="FD40" s="9">
        <f t="shared" ref="FD40" si="139">FD39/13%</f>
        <v>23.076923076923077</v>
      </c>
      <c r="FE40" s="9">
        <f t="shared" ref="FE40" si="140">FE39/13%</f>
        <v>46.153846153846153</v>
      </c>
      <c r="FF40" s="9">
        <f t="shared" ref="FF40" si="141">FF39/13%</f>
        <v>30.769230769230766</v>
      </c>
      <c r="FG40" s="9">
        <f t="shared" ref="FG40" si="142">FG39/13%</f>
        <v>38.46153846153846</v>
      </c>
      <c r="FH40" s="9">
        <f t="shared" ref="FH40" si="143">FH39/13%</f>
        <v>30.769230769230766</v>
      </c>
      <c r="FI40" s="9">
        <f t="shared" ref="FI40" si="144">FI39/13%</f>
        <v>38.46153846153846</v>
      </c>
      <c r="FJ40" s="9">
        <f t="shared" ref="FJ40" si="145">FJ39/13%</f>
        <v>38.46153846153846</v>
      </c>
      <c r="FK40" s="9">
        <f t="shared" ref="FK40" si="146">FK39/13%</f>
        <v>23.076923076923077</v>
      </c>
      <c r="FL40" s="9">
        <f t="shared" ref="FL40" si="147">FL39/13%</f>
        <v>38.46153846153846</v>
      </c>
      <c r="FM40" s="9">
        <f t="shared" ref="FM40" si="148">FM39/13%</f>
        <v>30.769230769230766</v>
      </c>
      <c r="FN40" s="9">
        <f t="shared" ref="FN40" si="149">FN39/13%</f>
        <v>30.769230769230766</v>
      </c>
      <c r="FO40" s="9">
        <f t="shared" ref="FO40" si="150">FO39/13%</f>
        <v>30.769230769230766</v>
      </c>
      <c r="FP40" s="9">
        <f t="shared" ref="FP40" si="151">FP39/13%</f>
        <v>69.230769230769226</v>
      </c>
      <c r="FQ40" s="9">
        <f t="shared" ref="FQ40" si="152">FQ39/13%</f>
        <v>0</v>
      </c>
      <c r="FR40" s="9">
        <f t="shared" ref="FR40" si="153">FR39/13%</f>
        <v>30.769230769230766</v>
      </c>
      <c r="FS40" s="9">
        <f t="shared" ref="FS40" si="154">FS39/13%</f>
        <v>23.076923076923077</v>
      </c>
      <c r="FT40" s="9">
        <f t="shared" ref="FT40" si="155">FT39/13%</f>
        <v>46.153846153846153</v>
      </c>
      <c r="FU40" s="9">
        <f t="shared" ref="FU40" si="156">FU39/13%</f>
        <v>30.769230769230766</v>
      </c>
      <c r="FV40" s="9">
        <f t="shared" ref="FV40" si="157">FV39/13%</f>
        <v>38.46153846153846</v>
      </c>
      <c r="FW40" s="9">
        <f t="shared" ref="FW40" si="158">FW39/13%</f>
        <v>30.769230769230766</v>
      </c>
      <c r="FX40" s="9">
        <f t="shared" ref="FX40" si="159">FX39/13%</f>
        <v>38.46153846153846</v>
      </c>
      <c r="FY40" s="9">
        <f t="shared" ref="FY40" si="160">FY39/13%</f>
        <v>38.46153846153846</v>
      </c>
      <c r="FZ40" s="9">
        <f t="shared" ref="FZ40" si="161">FZ39/13%</f>
        <v>23.076923076923077</v>
      </c>
      <c r="GA40" s="9">
        <f t="shared" ref="GA40" si="162">GA39/13%</f>
        <v>38.46153846153846</v>
      </c>
      <c r="GB40" s="9">
        <f t="shared" ref="GB40" si="163">GB39/13%</f>
        <v>30.769230769230766</v>
      </c>
      <c r="GC40" s="9">
        <f t="shared" ref="GC40" si="164">GC39/13%</f>
        <v>30.769230769230766</v>
      </c>
      <c r="GD40" s="9">
        <f t="shared" ref="GD40" si="165">GD39/13%</f>
        <v>30.769230769230766</v>
      </c>
      <c r="GE40" s="9">
        <f t="shared" ref="GE40" si="166">GE39/13%</f>
        <v>38.46153846153846</v>
      </c>
      <c r="GF40" s="9">
        <f t="shared" ref="GF40" si="167">GF39/13%</f>
        <v>30.769230769230766</v>
      </c>
      <c r="GG40" s="9">
        <f t="shared" ref="GG40" si="168">GG39/13%</f>
        <v>38.46153846153846</v>
      </c>
      <c r="GH40" s="9">
        <f t="shared" ref="GH40" si="169">GH39/13%</f>
        <v>38.46153846153846</v>
      </c>
      <c r="GI40" s="9">
        <f t="shared" ref="GI40" si="170">GI39/13%</f>
        <v>23.076923076923077</v>
      </c>
      <c r="GJ40" s="9">
        <f t="shared" ref="GJ40" si="171">GJ39/13%</f>
        <v>38.46153846153846</v>
      </c>
      <c r="GK40" s="9">
        <f t="shared" ref="GK40" si="172">GK39/13%</f>
        <v>30.769230769230766</v>
      </c>
      <c r="GL40" s="9">
        <f t="shared" ref="GL40" si="173">GL39/13%</f>
        <v>30.769230769230766</v>
      </c>
      <c r="GM40" s="9">
        <f t="shared" ref="GM40" si="174">GM39/13%</f>
        <v>30.769230769230766</v>
      </c>
      <c r="GN40" s="9">
        <f t="shared" ref="GN40" si="175">GN39/13%</f>
        <v>38.46153846153846</v>
      </c>
      <c r="GO40" s="9">
        <f t="shared" ref="GO40" si="176">GO39/13%</f>
        <v>30.769230769230766</v>
      </c>
      <c r="GP40" s="9">
        <f t="shared" ref="GP40" si="177">GP39/13%</f>
        <v>38.46153846153846</v>
      </c>
      <c r="GQ40" s="9">
        <f t="shared" ref="GQ40" si="178">GQ39/13%</f>
        <v>38.46153846153846</v>
      </c>
      <c r="GR40" s="9">
        <f t="shared" ref="GR40" si="179">GR39/13%</f>
        <v>23.076923076923077</v>
      </c>
      <c r="GS40" s="9">
        <f t="shared" ref="GS40" si="180">GS39/13%</f>
        <v>0</v>
      </c>
      <c r="GT40" s="9">
        <f t="shared" ref="GT40" si="181">GT39/13%</f>
        <v>0</v>
      </c>
      <c r="GU40" s="9">
        <f t="shared" ref="GU40" si="182">GU39/13%</f>
        <v>0</v>
      </c>
      <c r="GV40" s="9">
        <f t="shared" ref="GV40" si="183">GV39/13%</f>
        <v>0</v>
      </c>
      <c r="GW40" s="9">
        <f t="shared" ref="GW40" si="184">GW39/13%</f>
        <v>0</v>
      </c>
      <c r="GX40" s="9">
        <f t="shared" ref="GX40" si="185">GX39/13%</f>
        <v>0</v>
      </c>
      <c r="GY40" s="9">
        <f t="shared" ref="GY40" si="186">GY39/13%</f>
        <v>0</v>
      </c>
      <c r="GZ40" s="9">
        <f t="shared" ref="GZ40" si="187">GZ39/13%</f>
        <v>0</v>
      </c>
      <c r="HA40" s="9">
        <f t="shared" ref="HA40" si="188">HA39/13%</f>
        <v>0</v>
      </c>
      <c r="HB40" s="9">
        <f t="shared" ref="HB40" si="189">HB39/13%</f>
        <v>0</v>
      </c>
      <c r="HC40" s="9">
        <f t="shared" ref="HC40" si="190">HC39/13%</f>
        <v>0</v>
      </c>
      <c r="HD40" s="9">
        <f t="shared" ref="HD40" si="191">HD39/13%</f>
        <v>0</v>
      </c>
      <c r="HE40" s="9">
        <f t="shared" ref="HE40" si="192">HE39/13%</f>
        <v>0</v>
      </c>
      <c r="HF40" s="9">
        <f t="shared" ref="HF40" si="193">HF39/13%</f>
        <v>0</v>
      </c>
      <c r="HG40" s="9">
        <f t="shared" ref="HG40" si="194">HG39/13%</f>
        <v>0</v>
      </c>
      <c r="HH40" s="9">
        <f t="shared" ref="HH40" si="195">HH39/13%</f>
        <v>0</v>
      </c>
      <c r="HI40" s="9">
        <f t="shared" ref="HI40" si="196">HI39/13%</f>
        <v>0</v>
      </c>
      <c r="HJ40" s="9">
        <f t="shared" ref="HJ40" si="197">HJ39/13%</f>
        <v>0</v>
      </c>
    </row>
    <row r="42" spans="1:254" x14ac:dyDescent="0.35">
      <c r="B42" s="134" t="s">
        <v>515</v>
      </c>
      <c r="C42" s="134"/>
      <c r="D42" s="134"/>
      <c r="E42" s="134"/>
      <c r="F42" s="18"/>
      <c r="G42" s="18"/>
      <c r="H42" s="18"/>
      <c r="I42" s="18"/>
      <c r="J42" s="18"/>
      <c r="K42" s="18"/>
      <c r="L42" s="47"/>
      <c r="M42" s="18"/>
    </row>
    <row r="43" spans="1:254" x14ac:dyDescent="0.35">
      <c r="B43" s="3" t="s">
        <v>516</v>
      </c>
      <c r="C43" s="17" t="s">
        <v>529</v>
      </c>
      <c r="D43" s="58">
        <f>E43/100*13</f>
        <v>4.3333333333333321</v>
      </c>
      <c r="E43" s="19">
        <f>(C40+F40+I40+L40+O40+R40)/6</f>
        <v>33.333333333333329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35">
      <c r="B44" s="3" t="s">
        <v>517</v>
      </c>
      <c r="C44" s="17" t="s">
        <v>529</v>
      </c>
      <c r="D44" s="58">
        <f>E44/100*13</f>
        <v>5.1666666666666661</v>
      </c>
      <c r="E44" s="19">
        <f>(D40+G40+J40+M40+P40+S40)/6</f>
        <v>39.743589743589737</v>
      </c>
      <c r="F44" s="18"/>
      <c r="G44" s="18"/>
      <c r="H44" s="18" t="s">
        <v>824</v>
      </c>
      <c r="I44" s="18"/>
      <c r="J44" s="18"/>
      <c r="K44" s="18"/>
      <c r="L44" s="18"/>
      <c r="M44" s="18"/>
    </row>
    <row r="45" spans="1:254" x14ac:dyDescent="0.35">
      <c r="B45" s="3" t="s">
        <v>518</v>
      </c>
      <c r="C45" s="17" t="s">
        <v>529</v>
      </c>
      <c r="D45" s="58">
        <f>E45/100*13</f>
        <v>3.5</v>
      </c>
      <c r="E45" s="19">
        <f>(E40+H40+K40+N40+Q40+T40)/6</f>
        <v>26.92307692307692</v>
      </c>
      <c r="F45" s="18"/>
      <c r="G45" s="18"/>
      <c r="H45" s="18"/>
      <c r="I45" s="18"/>
      <c r="J45" s="18"/>
      <c r="K45" s="18"/>
      <c r="L45" s="18"/>
      <c r="M45" s="18"/>
    </row>
    <row r="46" spans="1:254" x14ac:dyDescent="0.35">
      <c r="B46" s="17"/>
      <c r="C46" s="17"/>
      <c r="D46" s="20">
        <f>SUM(D43:D45)</f>
        <v>12.999999999999998</v>
      </c>
      <c r="E46" s="20">
        <f>SUM(E43:E45)</f>
        <v>99.999999999999986</v>
      </c>
      <c r="F46" s="18"/>
      <c r="G46" s="18"/>
      <c r="H46" s="18"/>
      <c r="I46" s="18"/>
      <c r="J46" s="18"/>
      <c r="K46" s="18"/>
      <c r="L46" s="18"/>
      <c r="M46" s="18"/>
    </row>
    <row r="47" spans="1:254" ht="15" customHeight="1" x14ac:dyDescent="0.35">
      <c r="B47" s="17"/>
      <c r="C47" s="17"/>
      <c r="D47" s="121" t="s">
        <v>19</v>
      </c>
      <c r="E47" s="121"/>
      <c r="F47" s="73" t="s">
        <v>3</v>
      </c>
      <c r="G47" s="74"/>
      <c r="H47" s="79" t="s">
        <v>230</v>
      </c>
      <c r="I47" s="80"/>
      <c r="J47" s="18"/>
      <c r="K47" s="18"/>
      <c r="L47" s="18"/>
      <c r="M47" s="18"/>
    </row>
    <row r="48" spans="1:254" x14ac:dyDescent="0.35">
      <c r="B48" s="3" t="s">
        <v>516</v>
      </c>
      <c r="C48" s="17" t="s">
        <v>530</v>
      </c>
      <c r="D48" s="58">
        <f>E48/100*13</f>
        <v>4.3333333333333321</v>
      </c>
      <c r="E48" s="19">
        <f>(U40+X40+AA40+AD40+AG40+AJ40)/6</f>
        <v>33.333333333333329</v>
      </c>
      <c r="F48" s="58">
        <f>G48/100*13</f>
        <v>4.3333333333333339</v>
      </c>
      <c r="G48" s="19">
        <f>(AM40+AP40+AS40+AV40+AY40+BB40)/6</f>
        <v>33.333333333333336</v>
      </c>
      <c r="H48" s="58">
        <f>I48/100*13</f>
        <v>4.3333333333333339</v>
      </c>
      <c r="I48" s="19">
        <f>(BE40+BH40+BK40+BN40+BQ40+BT40)/6</f>
        <v>33.333333333333336</v>
      </c>
      <c r="J48" s="54"/>
      <c r="K48" s="54"/>
      <c r="L48" s="54"/>
      <c r="M48" s="54"/>
    </row>
    <row r="49" spans="2:13" x14ac:dyDescent="0.35">
      <c r="B49" s="3" t="s">
        <v>517</v>
      </c>
      <c r="C49" s="17" t="s">
        <v>530</v>
      </c>
      <c r="D49" s="58">
        <f>E49/100*13</f>
        <v>5.833333333333333</v>
      </c>
      <c r="E49" s="19">
        <f>(V40+Y40+AB40+AE40+AH40+AK40)/6</f>
        <v>44.871794871794869</v>
      </c>
      <c r="F49" s="58">
        <f t="shared" ref="F49:F50" si="198">G49/100*13</f>
        <v>4.833333333333333</v>
      </c>
      <c r="G49" s="19">
        <f>(AN40+AQ40+AT40+AW40+AZ40+BC40)/6</f>
        <v>37.179487179487175</v>
      </c>
      <c r="H49" s="58">
        <f t="shared" ref="H49:H50" si="199">I49/100*13</f>
        <v>5.1666666666666661</v>
      </c>
      <c r="I49" s="19">
        <f>(BF40+BI40+BL40+BO40+BR40+BU40)/6</f>
        <v>39.743589743589737</v>
      </c>
      <c r="J49" s="54"/>
      <c r="K49" s="54"/>
      <c r="L49" s="54"/>
      <c r="M49" s="54"/>
    </row>
    <row r="50" spans="2:13" x14ac:dyDescent="0.35">
      <c r="B50" s="3" t="s">
        <v>518</v>
      </c>
      <c r="C50" s="17" t="s">
        <v>530</v>
      </c>
      <c r="D50" s="58">
        <f>E50/100*13</f>
        <v>2.8333333333333335</v>
      </c>
      <c r="E50" s="19">
        <f>(W40+Z40+AC40+AF40+AI40+AL40)/6</f>
        <v>21.794871794871796</v>
      </c>
      <c r="F50" s="58">
        <f t="shared" si="198"/>
        <v>3.8333333333333335</v>
      </c>
      <c r="G50" s="19">
        <f>(AO40+AR40+AU40+AX40+BA40+BD40)/6</f>
        <v>29.487179487179489</v>
      </c>
      <c r="H50" s="58">
        <f t="shared" si="199"/>
        <v>3.5</v>
      </c>
      <c r="I50" s="19">
        <f>(BG40+BJ40+BM40+BP40+BS40+BV40)/6</f>
        <v>26.923076923076923</v>
      </c>
      <c r="J50" s="54"/>
      <c r="K50" s="54"/>
      <c r="L50" s="54"/>
      <c r="M50" s="54"/>
    </row>
    <row r="51" spans="2:13" x14ac:dyDescent="0.35">
      <c r="B51" s="17"/>
      <c r="C51" s="17"/>
      <c r="D51" s="20">
        <f t="shared" ref="D51:I51" si="200">SUM(D48:D50)</f>
        <v>12.999999999999998</v>
      </c>
      <c r="E51" s="20">
        <f t="shared" si="200"/>
        <v>100</v>
      </c>
      <c r="F51" s="20">
        <f t="shared" si="200"/>
        <v>13.000000000000002</v>
      </c>
      <c r="G51" s="21">
        <f t="shared" si="200"/>
        <v>100</v>
      </c>
      <c r="H51" s="20">
        <f t="shared" si="200"/>
        <v>13</v>
      </c>
      <c r="I51" s="20">
        <f t="shared" si="200"/>
        <v>99.999999999999986</v>
      </c>
      <c r="J51" s="38"/>
      <c r="K51" s="38"/>
      <c r="L51" s="38"/>
      <c r="M51" s="38"/>
    </row>
    <row r="52" spans="2:13" x14ac:dyDescent="0.35">
      <c r="B52" s="3" t="s">
        <v>516</v>
      </c>
      <c r="C52" s="17" t="s">
        <v>531</v>
      </c>
      <c r="D52" s="22">
        <f>E52/100*13</f>
        <v>4.5</v>
      </c>
      <c r="E52" s="19">
        <f>(BW40+BZ40+CC40+CF40+CI40+CL40)/6</f>
        <v>34.615384615384613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35">
      <c r="B53" s="3" t="s">
        <v>517</v>
      </c>
      <c r="C53" s="17" t="s">
        <v>531</v>
      </c>
      <c r="D53" s="22">
        <f t="shared" ref="D53:D54" si="201">E53/100*13</f>
        <v>5.1666666666666661</v>
      </c>
      <c r="E53" s="19">
        <f>(BX40+CA40+CD40+CG40+CJ40+CM40)/6</f>
        <v>39.743589743589737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35">
      <c r="B54" s="3" t="s">
        <v>518</v>
      </c>
      <c r="C54" s="17" t="s">
        <v>531</v>
      </c>
      <c r="D54" s="22">
        <f t="shared" si="201"/>
        <v>3.333333333333333</v>
      </c>
      <c r="E54" s="19">
        <f>(BY40+CB40+CE40+CH40+CK40+CN40)/6</f>
        <v>25.641025641025639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35">
      <c r="B55" s="17"/>
      <c r="C55" s="17"/>
      <c r="D55" s="20">
        <f>SUM(D52:D54)</f>
        <v>13</v>
      </c>
      <c r="E55" s="21">
        <f>SUM(E52:E54)</f>
        <v>99.999999999999986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35">
      <c r="B56" s="17"/>
      <c r="C56" s="17"/>
      <c r="D56" s="121" t="s">
        <v>59</v>
      </c>
      <c r="E56" s="121"/>
      <c r="F56" s="71" t="s">
        <v>44</v>
      </c>
      <c r="G56" s="72"/>
      <c r="H56" s="79" t="s">
        <v>74</v>
      </c>
      <c r="I56" s="80"/>
      <c r="J56" s="59" t="s">
        <v>86</v>
      </c>
      <c r="K56" s="59"/>
      <c r="L56" s="59" t="s">
        <v>45</v>
      </c>
      <c r="M56" s="59"/>
    </row>
    <row r="57" spans="2:13" x14ac:dyDescent="0.35">
      <c r="B57" s="3" t="s">
        <v>516</v>
      </c>
      <c r="C57" s="17" t="s">
        <v>532</v>
      </c>
      <c r="D57" s="58">
        <f>E57/100*13</f>
        <v>4.5</v>
      </c>
      <c r="E57" s="19">
        <f>(CO40+CR40+CU40+CX40+DA40+DD40)/6</f>
        <v>34.615384615384613</v>
      </c>
      <c r="F57" s="58">
        <f>G57/100*13</f>
        <v>4.3333333333333321</v>
      </c>
      <c r="G57" s="19">
        <f>(DG40+DJ40+DM40+DP40+DS40+DV40)/6</f>
        <v>33.333333333333329</v>
      </c>
      <c r="H57" s="58">
        <f>I57/100*13</f>
        <v>4.3333333333333339</v>
      </c>
      <c r="I57" s="19">
        <f>(DY40+EB40+EE40+EH40+EK40+EN40)/6</f>
        <v>33.333333333333336</v>
      </c>
      <c r="J57" s="58">
        <f>K57/100*13</f>
        <v>4.3333333333333339</v>
      </c>
      <c r="K57" s="19">
        <f>(EQ40+ET40+EW40+EZ40+FC40+FF40)/6</f>
        <v>33.333333333333336</v>
      </c>
      <c r="L57" s="58">
        <f>M57/100*11</f>
        <v>3.8076923076923075</v>
      </c>
      <c r="M57" s="19">
        <f>(FI40+FL40+FO40+FR40+FU40+FX40)/6</f>
        <v>34.615384615384613</v>
      </c>
    </row>
    <row r="58" spans="2:13" x14ac:dyDescent="0.35">
      <c r="B58" s="3" t="s">
        <v>517</v>
      </c>
      <c r="C58" s="17" t="s">
        <v>532</v>
      </c>
      <c r="D58" s="58">
        <f>E58/100*13</f>
        <v>5</v>
      </c>
      <c r="E58" s="19">
        <f>(CP40+CS40+CV40+CY40+DB40+DE40)/6</f>
        <v>38.46153846153846</v>
      </c>
      <c r="F58" s="58">
        <f>G58/100*13</f>
        <v>5.833333333333333</v>
      </c>
      <c r="G58" s="19">
        <f>(DH40+DK40+DN40+DQ40+DT40+DW40)/6</f>
        <v>44.871794871794869</v>
      </c>
      <c r="H58" s="58">
        <f>I58/100*13</f>
        <v>4.833333333333333</v>
      </c>
      <c r="I58" s="19">
        <f>(DZ40+EC40+EF40+EI40+EL40+EO40)/6</f>
        <v>37.179487179487175</v>
      </c>
      <c r="J58" s="58">
        <f>K58/100*13</f>
        <v>5.1666666666666661</v>
      </c>
      <c r="K58" s="19">
        <f>(ER40+EU40+EX40+FA40+FD40+FG40)/6</f>
        <v>39.743589743589737</v>
      </c>
      <c r="L58" s="58">
        <f>M58/100*11</f>
        <v>4.3717948717948705</v>
      </c>
      <c r="M58" s="19">
        <f>(FJ40+FM40+FP40+FS40+FV40+FY40)/6</f>
        <v>39.743589743589737</v>
      </c>
    </row>
    <row r="59" spans="2:13" x14ac:dyDescent="0.35">
      <c r="B59" s="3" t="s">
        <v>518</v>
      </c>
      <c r="C59" s="17" t="s">
        <v>532</v>
      </c>
      <c r="D59" s="58">
        <f>E59/100*13</f>
        <v>3.5</v>
      </c>
      <c r="E59" s="19">
        <f>(CQ40+CT40+CW40+CZ40+DC40+DF40)/6</f>
        <v>26.92307692307692</v>
      </c>
      <c r="F59" s="58">
        <f>G59/100*13</f>
        <v>2.8333333333333335</v>
      </c>
      <c r="G59" s="19">
        <f>(DI40+DL40+DO40+DR40+DU40+DX40)/6</f>
        <v>21.794871794871796</v>
      </c>
      <c r="H59" s="58">
        <f>I59/100*13</f>
        <v>3.8333333333333335</v>
      </c>
      <c r="I59" s="19">
        <f>(EA40+ED40+EG40+EJ40+EM40+EP40)/6</f>
        <v>29.487179487179489</v>
      </c>
      <c r="J59" s="58">
        <f>K59/100*13</f>
        <v>3.5</v>
      </c>
      <c r="K59" s="19">
        <f>(ES40+EV40+EY40+FB40+FE40+FH40)/6</f>
        <v>26.923076923076923</v>
      </c>
      <c r="L59" s="58">
        <f>M59/100*11</f>
        <v>2.8205128205128203</v>
      </c>
      <c r="M59" s="19">
        <f>(FK40+FN40+FQ40+FT40+FW40+FZ40)/6</f>
        <v>25.641025641025639</v>
      </c>
    </row>
    <row r="60" spans="2:13" x14ac:dyDescent="0.35">
      <c r="B60" s="17"/>
      <c r="C60" s="17"/>
      <c r="D60" s="20">
        <f t="shared" ref="D60:M60" si="202">SUM(D57:D59)</f>
        <v>13</v>
      </c>
      <c r="E60" s="20">
        <f t="shared" si="202"/>
        <v>99.999999999999986</v>
      </c>
      <c r="F60" s="20">
        <f t="shared" si="202"/>
        <v>12.999999999999998</v>
      </c>
      <c r="G60" s="21">
        <f t="shared" si="202"/>
        <v>100</v>
      </c>
      <c r="H60" s="20">
        <f t="shared" si="202"/>
        <v>13.000000000000002</v>
      </c>
      <c r="I60" s="20">
        <f t="shared" si="202"/>
        <v>100</v>
      </c>
      <c r="J60" s="20">
        <f t="shared" si="202"/>
        <v>13</v>
      </c>
      <c r="K60" s="20">
        <f t="shared" si="202"/>
        <v>99.999999999999986</v>
      </c>
      <c r="L60" s="20">
        <f t="shared" si="202"/>
        <v>11</v>
      </c>
      <c r="M60" s="20">
        <f t="shared" si="202"/>
        <v>99.999999999999986</v>
      </c>
    </row>
    <row r="61" spans="2:13" x14ac:dyDescent="0.35">
      <c r="B61" s="3" t="s">
        <v>516</v>
      </c>
      <c r="C61" s="17" t="s">
        <v>533</v>
      </c>
      <c r="D61" s="58">
        <f>(GA39+GD39+GG39+GJ39+GM39+GP39)/6</f>
        <v>4.666666666666667</v>
      </c>
      <c r="E61" s="19">
        <f>(GA40+GD40+GG40+GJ40+GM40+GP40)/6</f>
        <v>35.897435897435891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35">
      <c r="B62" s="3" t="s">
        <v>517</v>
      </c>
      <c r="C62" s="17" t="s">
        <v>533</v>
      </c>
      <c r="D62" s="58">
        <f>(GB39+GE39+GH39+GK39+GN39+GQ39)/6</f>
        <v>4.666666666666667</v>
      </c>
      <c r="E62" s="19">
        <f>(GB40+GE40+GH40+GK40+GN40+GQ40)/6</f>
        <v>35.897435897435891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35">
      <c r="B63" s="3" t="s">
        <v>518</v>
      </c>
      <c r="C63" s="17" t="s">
        <v>533</v>
      </c>
      <c r="D63" s="58">
        <f>(GC39+GF39+GI39+GL39+GO39+GR39)/6</f>
        <v>3.6666666666666665</v>
      </c>
      <c r="E63" s="19">
        <f>(GC40+GF40+GI40+GL40+GO40+GR40)/6</f>
        <v>28.205128205128204</v>
      </c>
      <c r="F63" s="18"/>
      <c r="G63" s="18"/>
      <c r="H63" s="18"/>
      <c r="I63" s="18"/>
      <c r="J63" s="18"/>
      <c r="K63" s="18"/>
      <c r="L63" s="18"/>
      <c r="M63" s="18"/>
    </row>
    <row r="64" spans="2:13" x14ac:dyDescent="0.35">
      <c r="B64" s="17"/>
      <c r="C64" s="17"/>
      <c r="D64" s="20">
        <f>D61+D62+D63</f>
        <v>13</v>
      </c>
      <c r="E64" s="21">
        <f>E61+E62+E63</f>
        <v>99.999999999999986</v>
      </c>
      <c r="F64" s="18"/>
      <c r="G64" s="18"/>
      <c r="H64" s="18"/>
      <c r="I64" s="18"/>
      <c r="J64" s="18"/>
      <c r="K64" s="18"/>
      <c r="L64" s="18"/>
      <c r="M64" s="18"/>
    </row>
  </sheetData>
  <mergeCells count="164">
    <mergeCell ref="D56:E56"/>
    <mergeCell ref="F56:G56"/>
    <mergeCell ref="H56:I56"/>
    <mergeCell ref="J56:K56"/>
    <mergeCell ref="L56:M56"/>
    <mergeCell ref="GP12:GR12"/>
    <mergeCell ref="A39:B39"/>
    <mergeCell ref="A40:B40"/>
    <mergeCell ref="B42:E42"/>
    <mergeCell ref="D47:E47"/>
    <mergeCell ref="F47:G47"/>
    <mergeCell ref="H47:I47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W5:CN5"/>
    <mergeCell ref="CO5:DF5"/>
    <mergeCell ref="DG5:DX5"/>
    <mergeCell ref="DY5:EP5"/>
    <mergeCell ref="EQ5:FH5"/>
    <mergeCell ref="FI5:FZ5"/>
    <mergeCell ref="A5:A13"/>
    <mergeCell ref="B5:B13"/>
    <mergeCell ref="C5:T10"/>
    <mergeCell ref="U5:AL5"/>
    <mergeCell ref="AM5:BD5"/>
    <mergeCell ref="BE5:BV5"/>
    <mergeCell ref="AD11:AF11"/>
    <mergeCell ref="AG11:AI11"/>
    <mergeCell ref="AJ11:AL11"/>
    <mergeCell ref="AM11:AO11"/>
    <mergeCell ref="A2:T2"/>
    <mergeCell ref="GQ2:GR2"/>
    <mergeCell ref="II2:IJ2"/>
    <mergeCell ref="C4:T4"/>
    <mergeCell ref="U4:BV4"/>
    <mergeCell ref="BW4:CN4"/>
    <mergeCell ref="CO4:FZ4"/>
    <mergeCell ref="GA4:G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ДИАС НУРТАЗА</cp:lastModifiedBy>
  <cp:lastPrinted>2025-12-19T03:48:52Z</cp:lastPrinted>
  <dcterms:created xsi:type="dcterms:W3CDTF">2022-12-22T06:57:03Z</dcterms:created>
  <dcterms:modified xsi:type="dcterms:W3CDTF">2026-08-06T17:41:02Z</dcterms:modified>
</cp:coreProperties>
</file>