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723f104974bdde3/Desktop/әдіскер/"/>
    </mc:Choice>
  </mc:AlternateContent>
  <xr:revisionPtr revIDLastSave="6" documentId="13_ncr:1_{5E398866-960B-40D3-8C7C-9AABC5AF68C2}" xr6:coauthVersionLast="47" xr6:coauthVersionMax="47" xr10:uidLastSave="{3E078B52-3933-4812-B806-9792E4A12813}"/>
  <bookViews>
    <workbookView xWindow="-110" yWindow="-110" windowWidth="19420" windowHeight="10300" tabRatio="817" activeTab="2" xr2:uid="{00000000-000D-0000-FFFF-FFFF00000000}"/>
  </bookViews>
  <sheets>
    <sheet name="кіші топ" sheetId="10" r:id="rId1"/>
    <sheet name="ортаңғы топ" sheetId="11" r:id="rId2"/>
    <sheet name="ересек топ" sheetId="12" r:id="rId3"/>
    <sheet name="МДҰ әдіскерінің жинағы" sheetId="16" r:id="rId4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5" i="16" l="1"/>
  <c r="W14" i="16"/>
  <c r="W15" i="16" s="1"/>
  <c r="V14" i="16"/>
  <c r="V15" i="16" s="1"/>
  <c r="U14" i="16"/>
  <c r="U15" i="16" s="1"/>
  <c r="T14" i="16"/>
  <c r="T15" i="16" s="1"/>
  <c r="S14" i="16"/>
  <c r="S15" i="16" s="1"/>
  <c r="R14" i="16"/>
  <c r="R15" i="16" s="1"/>
  <c r="Q14" i="16"/>
  <c r="Q15" i="16" s="1"/>
  <c r="P14" i="16"/>
  <c r="P15" i="16" s="1"/>
  <c r="O14" i="16"/>
  <c r="O15" i="16" s="1"/>
  <c r="N14" i="16"/>
  <c r="N15" i="16" s="1"/>
  <c r="M14" i="16"/>
  <c r="M15" i="16" s="1"/>
  <c r="L14" i="16"/>
  <c r="L15" i="16" s="1"/>
  <c r="K14" i="16"/>
  <c r="K15" i="16" s="1"/>
  <c r="J14" i="16"/>
  <c r="J15" i="16" s="1"/>
  <c r="I14" i="16"/>
  <c r="I15" i="16" s="1"/>
  <c r="H14" i="16"/>
  <c r="H15" i="16" s="1"/>
  <c r="G14" i="16"/>
  <c r="G15" i="16" s="1"/>
  <c r="F14" i="16"/>
  <c r="F15" i="16" s="1"/>
  <c r="E14" i="16"/>
  <c r="E15" i="16" s="1"/>
  <c r="D14" i="16"/>
  <c r="D15" i="16" s="1"/>
  <c r="C14" i="16"/>
  <c r="C15" i="16" s="1"/>
  <c r="Q17" i="10" l="1"/>
  <c r="R17" i="10"/>
  <c r="S17" i="10"/>
  <c r="T17" i="10"/>
  <c r="U17" i="10"/>
  <c r="V17" i="10"/>
  <c r="W17" i="10"/>
  <c r="X17" i="10"/>
  <c r="Y17" i="10"/>
  <c r="T11" i="12"/>
  <c r="U11" i="12"/>
  <c r="V11" i="12"/>
  <c r="W11" i="12"/>
  <c r="X11" i="12"/>
  <c r="Y11" i="12"/>
  <c r="Z11" i="12"/>
  <c r="AA11" i="12"/>
  <c r="AB11" i="12"/>
  <c r="AC11" i="12"/>
  <c r="AD11" i="12"/>
  <c r="AE11" i="12"/>
  <c r="H11" i="12"/>
  <c r="I11" i="12"/>
  <c r="J11" i="12"/>
  <c r="K11" i="12"/>
  <c r="L11" i="12"/>
  <c r="M11" i="12"/>
  <c r="T11" i="11"/>
  <c r="U11" i="11"/>
  <c r="V11" i="11"/>
  <c r="W11" i="11"/>
  <c r="X11" i="11"/>
  <c r="Y11" i="11"/>
  <c r="Z11" i="11"/>
  <c r="AA11" i="11"/>
  <c r="AB11" i="11"/>
  <c r="AC11" i="11"/>
  <c r="AD11" i="11"/>
  <c r="AE11" i="11"/>
  <c r="H11" i="11"/>
  <c r="I11" i="11"/>
  <c r="J11" i="11"/>
  <c r="K11" i="11"/>
  <c r="L11" i="11"/>
  <c r="M11" i="11"/>
  <c r="F17" i="10"/>
  <c r="G17" i="10"/>
  <c r="H17" i="10"/>
  <c r="I17" i="10"/>
  <c r="J17" i="10"/>
  <c r="K17" i="10"/>
  <c r="L17" i="10"/>
  <c r="M17" i="10"/>
  <c r="N17" i="10"/>
  <c r="O17" i="10"/>
  <c r="P17" i="10"/>
  <c r="Z17" i="10"/>
  <c r="AA17" i="10"/>
  <c r="AB17" i="10"/>
  <c r="AC17" i="10"/>
  <c r="AD17" i="10"/>
  <c r="AE17" i="10"/>
  <c r="AF17" i="10"/>
  <c r="AG17" i="10"/>
  <c r="AH17" i="10"/>
  <c r="E17" i="10"/>
  <c r="D11" i="11"/>
  <c r="D17" i="10"/>
  <c r="AB12" i="11" l="1"/>
  <c r="U18" i="10"/>
  <c r="Q18" i="10"/>
  <c r="X18" i="10"/>
  <c r="T18" i="10"/>
  <c r="Y18" i="10"/>
  <c r="W18" i="10"/>
  <c r="S18" i="10"/>
  <c r="V18" i="10"/>
  <c r="R18" i="10"/>
  <c r="G18" i="10"/>
  <c r="AG18" i="10"/>
  <c r="AA18" i="10"/>
  <c r="F18" i="10"/>
  <c r="K18" i="10"/>
  <c r="AB18" i="10"/>
  <c r="AE18" i="10"/>
  <c r="N18" i="10"/>
  <c r="J18" i="10"/>
  <c r="O18" i="10"/>
  <c r="AF18" i="10"/>
  <c r="H18" i="10"/>
  <c r="AC18" i="10"/>
  <c r="E18" i="10"/>
  <c r="D18" i="10"/>
  <c r="I18" i="10"/>
  <c r="M18" i="10"/>
  <c r="Z18" i="10"/>
  <c r="AD18" i="10"/>
  <c r="AH18" i="10"/>
  <c r="L18" i="10"/>
  <c r="P18" i="10"/>
  <c r="J12" i="11"/>
  <c r="Z12" i="11"/>
  <c r="V12" i="11"/>
  <c r="L12" i="11"/>
  <c r="H12" i="11"/>
  <c r="K12" i="11"/>
  <c r="X12" i="11"/>
  <c r="AC12" i="11"/>
  <c r="AE12" i="11"/>
  <c r="AA12" i="11"/>
  <c r="W12" i="11"/>
  <c r="T12" i="11"/>
  <c r="Y12" i="11"/>
  <c r="AD12" i="11"/>
  <c r="I12" i="11"/>
  <c r="M12" i="11"/>
  <c r="U12" i="11"/>
  <c r="E11" i="11" l="1"/>
  <c r="AK11" i="12"/>
  <c r="D11" i="12"/>
  <c r="E11" i="12"/>
  <c r="F11" i="12"/>
  <c r="G11" i="12"/>
  <c r="N11" i="12"/>
  <c r="N12" i="12" s="1"/>
  <c r="O11" i="12"/>
  <c r="P11" i="12"/>
  <c r="Q11" i="12"/>
  <c r="R11" i="12"/>
  <c r="R12" i="12" s="1"/>
  <c r="S11" i="12"/>
  <c r="AF11" i="12"/>
  <c r="AH11" i="12"/>
  <c r="AI11" i="12"/>
  <c r="AI12" i="12" s="1"/>
  <c r="AJ11" i="12"/>
  <c r="AG11" i="12"/>
  <c r="F11" i="11"/>
  <c r="G11" i="11"/>
  <c r="N11" i="11"/>
  <c r="N12" i="11" s="1"/>
  <c r="O11" i="11"/>
  <c r="O12" i="11" s="1"/>
  <c r="P11" i="11"/>
  <c r="P12" i="11" s="1"/>
  <c r="Q11" i="11"/>
  <c r="Q12" i="11" s="1"/>
  <c r="R11" i="11"/>
  <c r="R12" i="11" s="1"/>
  <c r="S11" i="11"/>
  <c r="S12" i="11" s="1"/>
  <c r="AF11" i="11"/>
  <c r="AF12" i="11" s="1"/>
  <c r="AG11" i="11"/>
  <c r="AG12" i="11" s="1"/>
  <c r="AH11" i="11"/>
  <c r="AH12" i="11" s="1"/>
  <c r="AI11" i="11"/>
  <c r="AI12" i="11" s="1"/>
  <c r="AJ11" i="11"/>
  <c r="AJ12" i="11" s="1"/>
  <c r="AK11" i="11"/>
  <c r="AK12" i="11" s="1"/>
  <c r="AH12" i="12" l="1"/>
  <c r="Q12" i="12"/>
  <c r="AK12" i="12"/>
  <c r="AG12" i="12"/>
  <c r="AF12" i="12"/>
  <c r="P12" i="12"/>
  <c r="AB12" i="12"/>
  <c r="U12" i="12"/>
  <c r="M12" i="12"/>
  <c r="I12" i="12"/>
  <c r="AD12" i="12"/>
  <c r="Y12" i="12"/>
  <c r="T12" i="12"/>
  <c r="L12" i="12"/>
  <c r="H12" i="12"/>
  <c r="J12" i="12"/>
  <c r="AC12" i="12"/>
  <c r="X12" i="12"/>
  <c r="AA12" i="12"/>
  <c r="AE12" i="12"/>
  <c r="Z12" i="12"/>
  <c r="V12" i="12"/>
  <c r="W12" i="12"/>
  <c r="K12" i="12"/>
  <c r="AJ12" i="12"/>
  <c r="S12" i="12"/>
  <c r="O12" i="12"/>
  <c r="F12" i="12"/>
  <c r="G12" i="12"/>
  <c r="D12" i="12"/>
  <c r="E12" i="12"/>
  <c r="G12" i="11"/>
  <c r="E12" i="11"/>
  <c r="D12" i="11"/>
  <c r="F12" i="11"/>
</calcChain>
</file>

<file path=xl/sharedStrings.xml><?xml version="1.0" encoding="utf-8"?>
<sst xmlns="http://schemas.openxmlformats.org/spreadsheetml/2006/main" count="216" uniqueCount="50">
  <si>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</si>
  <si>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</si>
  <si>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</si>
  <si>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</si>
  <si>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</si>
  <si>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</si>
  <si>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</si>
  <si>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</si>
  <si>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</si>
  <si>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</si>
  <si>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</si>
  <si>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</si>
  <si>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</si>
  <si>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>Әдіскерінің аты-жөні_____________________________________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</si>
  <si>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</si>
  <si>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</si>
  <si>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</si>
  <si>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</si>
  <si>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Әдіскерінің аты-жөні________________________________________________</t>
  </si>
  <si>
    <t>Қосымша 2</t>
  </si>
  <si>
    <t>Көркем әдебиет</t>
  </si>
  <si>
    <t>Мүсіндеу</t>
  </si>
  <si>
    <t>Музыка</t>
  </si>
  <si>
    <t>Оқыту тілі________________________________________________________</t>
  </si>
  <si>
    <t>Мекен-жайы______________________________________________________________</t>
  </si>
  <si>
    <t>Қазақ тілі</t>
  </si>
  <si>
    <t>Сурет салу</t>
  </si>
  <si>
    <t>Жапсыру</t>
  </si>
  <si>
    <t>Құрастыру</t>
  </si>
  <si>
    <t>Мекен-жайы______________________________________________</t>
  </si>
  <si>
    <t>Оқыту тілі_____________________________________________</t>
  </si>
  <si>
    <t>Кіші топ</t>
  </si>
  <si>
    <t>Ортаңғы топ</t>
  </si>
  <si>
    <t>Ересек топ</t>
  </si>
  <si>
    <t>Мектепке дейінгі ұйым бойынша әдіскерінің жинағы</t>
  </si>
  <si>
    <t>Әдіскерінің аты-жөні_______________________________</t>
  </si>
  <si>
    <t>Мектепке дейінгі ұйым әдіскерінің ересек топтары бойынша жинақтау парағы</t>
  </si>
  <si>
    <t>Мектепке дейінгі ұйым әдіскерінің ортаңғы топтары бойынша жинақтау парағы</t>
  </si>
  <si>
    <t>Мектепке дейінгі ұйым әдіскерінің кіші жас топтары бойынша жинақтау парағы</t>
  </si>
  <si>
    <t>Мекен-жайы_______________________________________________________</t>
  </si>
  <si>
    <t>Мекен-жайы______________________________________</t>
  </si>
  <si>
    <t>Мектепалды тобы</t>
  </si>
  <si>
    <t>БАРЛЫҒЫ</t>
  </si>
  <si>
    <t xml:space="preserve">Жас ерекшелік топтары </t>
  </si>
  <si>
    <t>Тіл дамыту</t>
  </si>
  <si>
    <t>Шұғыла</t>
  </si>
  <si>
    <t>Нұршуақ</t>
  </si>
  <si>
    <t>Айжұлдыз</t>
  </si>
  <si>
    <t>сәулемай</t>
  </si>
  <si>
    <t>айшуақ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</si>
</sst>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4" fillId="0" borderId="0" xfId="0" applyFont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H18"/>
  <sheetViews>
    <sheetView topLeftCell="Y4" zoomScale="108" zoomScaleNormal="108" workbookViewId="0">
      <selection activeCell="AG13" sqref="AG13"/>
    </sheetView>
  </sheetViews>
  <sheetFormatPr defaultRowHeight="14.5" x14ac:dyDescent="0.35"/>
  <cols>
    <col min="2" max="2" width="17.453125" customWidth="1"/>
    <col min="3" max="3" width="20.7265625" customWidth="1"/>
    <col min="4" max="4" width="12.1796875" customWidth="1"/>
    <col min="5" max="5" width="12.453125" customWidth="1"/>
    <col min="6" max="6" width="13.26953125" customWidth="1"/>
    <col min="7" max="12" width="12.26953125" customWidth="1"/>
    <col min="13" max="13" width="12.7265625" customWidth="1"/>
    <col min="14" max="14" width="12.81640625" customWidth="1"/>
    <col min="15" max="15" width="11.81640625" customWidth="1"/>
    <col min="16" max="28" width="13.26953125" customWidth="1"/>
    <col min="29" max="29" width="12.453125" customWidth="1"/>
    <col min="30" max="30" width="13" customWidth="1"/>
    <col min="31" max="32" width="12.453125" customWidth="1"/>
    <col min="33" max="33" width="12.26953125" customWidth="1"/>
    <col min="34" max="34" width="12.54296875" customWidth="1"/>
  </cols>
  <sheetData>
    <row r="2" spans="1:34" ht="15.5" x14ac:dyDescent="0.35">
      <c r="B2" s="36" t="s">
        <v>38</v>
      </c>
      <c r="C2" s="36"/>
      <c r="D2" s="36"/>
      <c r="E2" s="36"/>
      <c r="F2" s="36"/>
      <c r="G2" s="36"/>
      <c r="H2" s="7"/>
      <c r="I2" s="7"/>
      <c r="J2" s="7"/>
      <c r="K2" s="2"/>
      <c r="L2" s="30" t="s">
        <v>2</v>
      </c>
      <c r="M2" s="30"/>
      <c r="N2" s="30"/>
      <c r="O2" s="30"/>
      <c r="P2" s="30"/>
      <c r="Q2" s="30"/>
      <c r="R2" s="30"/>
      <c r="S2" s="30"/>
      <c r="T2" s="30"/>
      <c r="U2" s="30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43" t="s">
        <v>19</v>
      </c>
      <c r="AH2" s="43"/>
    </row>
    <row r="3" spans="1:34" ht="15.5" x14ac:dyDescent="0.35">
      <c r="A3" s="3"/>
      <c r="B3" s="30" t="s">
        <v>18</v>
      </c>
      <c r="C3" s="30"/>
      <c r="D3" s="30"/>
      <c r="E3" s="30"/>
      <c r="F3" s="30"/>
      <c r="G3" s="3"/>
      <c r="H3" s="3"/>
      <c r="I3" s="3"/>
      <c r="J3" s="3"/>
      <c r="K3" s="3"/>
      <c r="L3" s="32" t="s">
        <v>24</v>
      </c>
      <c r="M3" s="32"/>
      <c r="N3" s="32"/>
      <c r="O3" s="32"/>
      <c r="P3" s="32"/>
      <c r="Q3" s="32"/>
      <c r="R3" s="32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3"/>
      <c r="AF3" s="3"/>
      <c r="AG3" s="3"/>
      <c r="AH3" s="3"/>
    </row>
    <row r="4" spans="1:34" ht="15.5" x14ac:dyDescent="0.35">
      <c r="A4" s="3"/>
      <c r="G4" s="3"/>
      <c r="H4" s="3"/>
      <c r="I4" s="3"/>
      <c r="J4" s="3"/>
      <c r="K4" s="3"/>
      <c r="L4" s="46" t="s">
        <v>23</v>
      </c>
      <c r="M4" s="46"/>
      <c r="N4" s="46"/>
      <c r="O4" s="46"/>
      <c r="P4" s="46"/>
      <c r="Q4" s="46"/>
      <c r="R4" s="46"/>
      <c r="S4" s="46"/>
      <c r="T4" s="46"/>
      <c r="U4" s="46"/>
      <c r="V4" s="19"/>
      <c r="W4" s="19"/>
      <c r="X4" s="19"/>
      <c r="Y4" s="19"/>
      <c r="Z4" s="19"/>
      <c r="AA4" s="19"/>
      <c r="AB4" s="19"/>
      <c r="AC4" s="19"/>
      <c r="AD4" s="19"/>
      <c r="AE4" s="3"/>
      <c r="AF4" s="3"/>
      <c r="AG4" s="3"/>
      <c r="AH4" s="3"/>
    </row>
    <row r="5" spans="1:34" ht="15.5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.5" x14ac:dyDescent="0.3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.75" customHeight="1" x14ac:dyDescent="0.35">
      <c r="A7" s="42" t="s">
        <v>0</v>
      </c>
      <c r="B7" s="31" t="s">
        <v>3</v>
      </c>
      <c r="C7" s="31" t="s">
        <v>4</v>
      </c>
      <c r="D7" s="31" t="s">
        <v>10</v>
      </c>
      <c r="E7" s="31" t="s">
        <v>5</v>
      </c>
      <c r="F7" s="31"/>
      <c r="G7" s="31"/>
      <c r="H7" s="33" t="s">
        <v>8</v>
      </c>
      <c r="I7" s="34"/>
      <c r="J7" s="34"/>
      <c r="K7" s="34"/>
      <c r="L7" s="34"/>
      <c r="M7" s="35"/>
      <c r="N7" s="31" t="s">
        <v>6</v>
      </c>
      <c r="O7" s="31"/>
      <c r="P7" s="31"/>
      <c r="Q7" s="33" t="s">
        <v>9</v>
      </c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5"/>
      <c r="AF7" s="31" t="s">
        <v>7</v>
      </c>
      <c r="AG7" s="31"/>
      <c r="AH7" s="31"/>
    </row>
    <row r="8" spans="1:34" ht="15.75" customHeight="1" x14ac:dyDescent="0.35">
      <c r="A8" s="42"/>
      <c r="B8" s="31"/>
      <c r="C8" s="31"/>
      <c r="D8" s="31"/>
      <c r="E8" s="44" t="s">
        <v>15</v>
      </c>
      <c r="F8" s="44" t="s">
        <v>16</v>
      </c>
      <c r="G8" s="44" t="s">
        <v>17</v>
      </c>
      <c r="H8" s="31" t="s">
        <v>44</v>
      </c>
      <c r="I8" s="31"/>
      <c r="J8" s="31"/>
      <c r="K8" s="31" t="s">
        <v>20</v>
      </c>
      <c r="L8" s="31"/>
      <c r="M8" s="31"/>
      <c r="N8" s="44" t="s">
        <v>15</v>
      </c>
      <c r="O8" s="44" t="s">
        <v>16</v>
      </c>
      <c r="P8" s="44" t="s">
        <v>17</v>
      </c>
      <c r="Q8" s="31" t="s">
        <v>26</v>
      </c>
      <c r="R8" s="31"/>
      <c r="S8" s="31"/>
      <c r="T8" s="31" t="s">
        <v>21</v>
      </c>
      <c r="U8" s="31"/>
      <c r="V8" s="31"/>
      <c r="W8" s="31" t="s">
        <v>27</v>
      </c>
      <c r="X8" s="31"/>
      <c r="Y8" s="31"/>
      <c r="Z8" s="33" t="s">
        <v>28</v>
      </c>
      <c r="AA8" s="34"/>
      <c r="AB8" s="35"/>
      <c r="AC8" s="33" t="s">
        <v>22</v>
      </c>
      <c r="AD8" s="34"/>
      <c r="AE8" s="35"/>
      <c r="AF8" s="44" t="s">
        <v>15</v>
      </c>
      <c r="AG8" s="44" t="s">
        <v>16</v>
      </c>
      <c r="AH8" s="44" t="s">
        <v>17</v>
      </c>
    </row>
    <row r="9" spans="1:34" ht="126.75" customHeight="1" x14ac:dyDescent="0.35">
      <c r="A9" s="42"/>
      <c r="B9" s="31"/>
      <c r="C9" s="31"/>
      <c r="D9" s="31"/>
      <c r="E9" s="45"/>
      <c r="F9" s="45"/>
      <c r="G9" s="45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45"/>
      <c r="O9" s="45"/>
      <c r="P9" s="45"/>
      <c r="Q9" s="23" t="s">
        <v>15</v>
      </c>
      <c r="R9" s="23" t="s">
        <v>16</v>
      </c>
      <c r="S9" s="23" t="s">
        <v>17</v>
      </c>
      <c r="T9" s="23" t="s">
        <v>15</v>
      </c>
      <c r="U9" s="23" t="s">
        <v>16</v>
      </c>
      <c r="V9" s="23" t="s">
        <v>17</v>
      </c>
      <c r="W9" s="23" t="s">
        <v>15</v>
      </c>
      <c r="X9" s="23" t="s">
        <v>16</v>
      </c>
      <c r="Y9" s="23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45"/>
      <c r="AG9" s="45"/>
      <c r="AH9" s="45"/>
    </row>
    <row r="10" spans="1:34" ht="15.5" x14ac:dyDescent="0.35">
      <c r="A10" s="5">
        <v>1</v>
      </c>
      <c r="B10" s="6" t="s">
        <v>45</v>
      </c>
      <c r="C10" s="6"/>
      <c r="D10" s="11">
        <v>11</v>
      </c>
      <c r="E10" s="11">
        <v>4</v>
      </c>
      <c r="F10" s="11">
        <v>5</v>
      </c>
      <c r="G10" s="11">
        <v>2</v>
      </c>
      <c r="H10" s="11">
        <v>3</v>
      </c>
      <c r="I10" s="11">
        <v>6</v>
      </c>
      <c r="J10" s="11">
        <v>2</v>
      </c>
      <c r="K10" s="11">
        <v>4</v>
      </c>
      <c r="L10" s="11">
        <v>5</v>
      </c>
      <c r="M10" s="11">
        <v>2</v>
      </c>
      <c r="N10" s="11">
        <v>5</v>
      </c>
      <c r="O10" s="11">
        <v>5</v>
      </c>
      <c r="P10" s="11">
        <v>1</v>
      </c>
      <c r="Q10" s="11">
        <v>4</v>
      </c>
      <c r="R10" s="11">
        <v>5</v>
      </c>
      <c r="S10" s="11">
        <v>2</v>
      </c>
      <c r="T10" s="29">
        <v>3</v>
      </c>
      <c r="U10" s="29">
        <v>6</v>
      </c>
      <c r="V10" s="29">
        <v>2</v>
      </c>
      <c r="W10" s="29">
        <v>5</v>
      </c>
      <c r="X10" s="21">
        <v>5</v>
      </c>
      <c r="Y10" s="29">
        <v>1</v>
      </c>
      <c r="Z10" s="11">
        <v>4</v>
      </c>
      <c r="AA10" s="11">
        <v>5</v>
      </c>
      <c r="AB10" s="11">
        <v>2</v>
      </c>
      <c r="AC10" s="11">
        <v>3</v>
      </c>
      <c r="AD10" s="11">
        <v>6</v>
      </c>
      <c r="AE10" s="11">
        <v>2</v>
      </c>
      <c r="AF10" s="11">
        <v>4</v>
      </c>
      <c r="AG10" s="11">
        <v>5</v>
      </c>
      <c r="AH10" s="11">
        <v>2</v>
      </c>
    </row>
    <row r="11" spans="1:34" ht="15.5" x14ac:dyDescent="0.35">
      <c r="A11" s="5">
        <v>2</v>
      </c>
      <c r="B11" s="6" t="s">
        <v>46</v>
      </c>
      <c r="C11" s="6"/>
      <c r="D11" s="11">
        <v>11</v>
      </c>
      <c r="E11" s="11">
        <v>4</v>
      </c>
      <c r="F11" s="11">
        <v>5</v>
      </c>
      <c r="G11" s="11">
        <v>2</v>
      </c>
      <c r="H11" s="11">
        <v>3</v>
      </c>
      <c r="I11" s="11">
        <v>6</v>
      </c>
      <c r="J11" s="11">
        <v>2</v>
      </c>
      <c r="K11" s="11">
        <v>4</v>
      </c>
      <c r="L11" s="11">
        <v>5</v>
      </c>
      <c r="M11" s="11">
        <v>2</v>
      </c>
      <c r="N11" s="11">
        <v>5</v>
      </c>
      <c r="O11" s="11">
        <v>5</v>
      </c>
      <c r="P11" s="11">
        <v>1</v>
      </c>
      <c r="Q11" s="11">
        <v>4</v>
      </c>
      <c r="R11" s="11">
        <v>5</v>
      </c>
      <c r="S11" s="11">
        <v>2</v>
      </c>
      <c r="T11" s="29">
        <v>3</v>
      </c>
      <c r="U11" s="29">
        <v>6</v>
      </c>
      <c r="V11" s="29">
        <v>2</v>
      </c>
      <c r="W11" s="29">
        <v>5</v>
      </c>
      <c r="X11" s="21">
        <v>5</v>
      </c>
      <c r="Y11" s="29">
        <v>1</v>
      </c>
      <c r="Z11" s="11">
        <v>4</v>
      </c>
      <c r="AA11" s="11">
        <v>5</v>
      </c>
      <c r="AB11" s="11">
        <v>2</v>
      </c>
      <c r="AC11" s="11">
        <v>3</v>
      </c>
      <c r="AD11" s="11">
        <v>6</v>
      </c>
      <c r="AE11" s="11">
        <v>2</v>
      </c>
      <c r="AF11" s="11">
        <v>4</v>
      </c>
      <c r="AG11" s="11">
        <v>5</v>
      </c>
      <c r="AH11" s="11">
        <v>2</v>
      </c>
    </row>
    <row r="12" spans="1:34" ht="15.5" x14ac:dyDescent="0.35">
      <c r="A12" s="5">
        <v>3</v>
      </c>
      <c r="B12" s="1" t="s">
        <v>49</v>
      </c>
      <c r="C12" s="1"/>
      <c r="D12" s="11">
        <v>13</v>
      </c>
      <c r="E12" s="11">
        <v>5</v>
      </c>
      <c r="F12" s="11">
        <v>10</v>
      </c>
      <c r="G12" s="11">
        <v>10</v>
      </c>
      <c r="H12" s="11">
        <v>8</v>
      </c>
      <c r="I12" s="11">
        <v>10</v>
      </c>
      <c r="J12" s="11">
        <v>7</v>
      </c>
      <c r="K12" s="11">
        <v>10</v>
      </c>
      <c r="L12" s="11">
        <v>8</v>
      </c>
      <c r="M12" s="11">
        <v>7</v>
      </c>
      <c r="N12" s="11">
        <v>6</v>
      </c>
      <c r="O12" s="11">
        <v>10</v>
      </c>
      <c r="P12" s="11">
        <v>9</v>
      </c>
      <c r="Q12" s="11">
        <v>10</v>
      </c>
      <c r="R12" s="11">
        <v>5</v>
      </c>
      <c r="S12" s="11">
        <v>10</v>
      </c>
      <c r="T12" s="11">
        <v>5</v>
      </c>
      <c r="U12" s="11">
        <v>10</v>
      </c>
      <c r="V12" s="11">
        <v>10</v>
      </c>
      <c r="W12" s="11">
        <v>15</v>
      </c>
      <c r="X12" s="11">
        <v>5</v>
      </c>
      <c r="Y12" s="11">
        <v>5</v>
      </c>
      <c r="Z12" s="11">
        <v>8</v>
      </c>
      <c r="AA12" s="11">
        <v>8</v>
      </c>
      <c r="AB12" s="11">
        <v>9</v>
      </c>
      <c r="AC12" s="11">
        <v>6</v>
      </c>
      <c r="AD12" s="11">
        <v>10</v>
      </c>
      <c r="AE12" s="11">
        <v>13</v>
      </c>
      <c r="AF12" s="11">
        <v>5</v>
      </c>
      <c r="AG12" s="11">
        <v>5</v>
      </c>
      <c r="AH12" s="11">
        <v>15</v>
      </c>
    </row>
    <row r="13" spans="1:34" ht="15.5" x14ac:dyDescent="0.35">
      <c r="A13" s="5">
        <v>4</v>
      </c>
      <c r="B13" s="1"/>
      <c r="C13" s="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</row>
    <row r="14" spans="1:34" ht="15.5" x14ac:dyDescent="0.35">
      <c r="A14" s="5">
        <v>5</v>
      </c>
      <c r="B14" s="1"/>
      <c r="C14" s="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</row>
    <row r="15" spans="1:34" ht="15.5" x14ac:dyDescent="0.35">
      <c r="A15" s="5">
        <v>6</v>
      </c>
      <c r="B15" s="1"/>
      <c r="C15" s="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</row>
    <row r="16" spans="1:34" ht="15.5" x14ac:dyDescent="0.35">
      <c r="A16" s="5">
        <v>7</v>
      </c>
      <c r="B16" s="1"/>
      <c r="C16" s="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</row>
    <row r="17" spans="1:34" ht="15.5" x14ac:dyDescent="0.35">
      <c r="A17" s="39" t="s">
        <v>1</v>
      </c>
      <c r="B17" s="40"/>
      <c r="C17" s="41"/>
      <c r="D17" s="13">
        <f t="shared" ref="D17:AH17" si="0">SUM(D10:D16)</f>
        <v>35</v>
      </c>
      <c r="E17" s="11">
        <f t="shared" si="0"/>
        <v>13</v>
      </c>
      <c r="F17" s="11">
        <f t="shared" si="0"/>
        <v>20</v>
      </c>
      <c r="G17" s="11">
        <f t="shared" si="0"/>
        <v>14</v>
      </c>
      <c r="H17" s="11">
        <f t="shared" si="0"/>
        <v>14</v>
      </c>
      <c r="I17" s="11">
        <f t="shared" si="0"/>
        <v>22</v>
      </c>
      <c r="J17" s="11">
        <f t="shared" si="0"/>
        <v>11</v>
      </c>
      <c r="K17" s="11">
        <f t="shared" si="0"/>
        <v>18</v>
      </c>
      <c r="L17" s="11">
        <f t="shared" si="0"/>
        <v>18</v>
      </c>
      <c r="M17" s="11">
        <f t="shared" si="0"/>
        <v>11</v>
      </c>
      <c r="N17" s="11">
        <f t="shared" si="0"/>
        <v>16</v>
      </c>
      <c r="O17" s="11">
        <f t="shared" si="0"/>
        <v>20</v>
      </c>
      <c r="P17" s="11">
        <f t="shared" si="0"/>
        <v>11</v>
      </c>
      <c r="Q17" s="11">
        <f t="shared" si="0"/>
        <v>18</v>
      </c>
      <c r="R17" s="11">
        <f t="shared" si="0"/>
        <v>15</v>
      </c>
      <c r="S17" s="11">
        <f t="shared" si="0"/>
        <v>14</v>
      </c>
      <c r="T17" s="11">
        <f t="shared" si="0"/>
        <v>11</v>
      </c>
      <c r="U17" s="11">
        <f t="shared" si="0"/>
        <v>22</v>
      </c>
      <c r="V17" s="11">
        <f t="shared" si="0"/>
        <v>14</v>
      </c>
      <c r="W17" s="11">
        <f t="shared" si="0"/>
        <v>25</v>
      </c>
      <c r="X17" s="11">
        <f t="shared" si="0"/>
        <v>15</v>
      </c>
      <c r="Y17" s="11">
        <f t="shared" si="0"/>
        <v>7</v>
      </c>
      <c r="Z17" s="11">
        <f t="shared" si="0"/>
        <v>16</v>
      </c>
      <c r="AA17" s="11">
        <f t="shared" si="0"/>
        <v>18</v>
      </c>
      <c r="AB17" s="11">
        <f t="shared" si="0"/>
        <v>13</v>
      </c>
      <c r="AC17" s="11">
        <f t="shared" si="0"/>
        <v>12</v>
      </c>
      <c r="AD17" s="11">
        <f t="shared" si="0"/>
        <v>22</v>
      </c>
      <c r="AE17" s="11">
        <f t="shared" si="0"/>
        <v>17</v>
      </c>
      <c r="AF17" s="11">
        <f t="shared" si="0"/>
        <v>13</v>
      </c>
      <c r="AG17" s="11">
        <f t="shared" si="0"/>
        <v>15</v>
      </c>
      <c r="AH17" s="11">
        <f t="shared" si="0"/>
        <v>19</v>
      </c>
    </row>
    <row r="18" spans="1:34" ht="17.25" customHeight="1" x14ac:dyDescent="0.35">
      <c r="A18" s="37" t="s">
        <v>11</v>
      </c>
      <c r="B18" s="38"/>
      <c r="C18" s="38"/>
      <c r="D18" s="22">
        <f>D17*100/D17</f>
        <v>100</v>
      </c>
      <c r="E18" s="24">
        <f>E17*100/D17</f>
        <v>37.142857142857146</v>
      </c>
      <c r="F18" s="24">
        <f>F17*100/D17</f>
        <v>57.142857142857146</v>
      </c>
      <c r="G18" s="24">
        <f>G17*100/D17</f>
        <v>40</v>
      </c>
      <c r="H18" s="11">
        <f>H17*100/D17</f>
        <v>40</v>
      </c>
      <c r="I18" s="11">
        <f>I17*100/D17</f>
        <v>62.857142857142854</v>
      </c>
      <c r="J18" s="11">
        <f>J17*100/D17</f>
        <v>31.428571428571427</v>
      </c>
      <c r="K18" s="11">
        <f>K17*100/D17</f>
        <v>51.428571428571431</v>
      </c>
      <c r="L18" s="11">
        <f>L17*100/D17</f>
        <v>51.428571428571431</v>
      </c>
      <c r="M18" s="11">
        <f>M17*100/D17</f>
        <v>31.428571428571427</v>
      </c>
      <c r="N18" s="11">
        <f>N17*100/D17</f>
        <v>45.714285714285715</v>
      </c>
      <c r="O18" s="11">
        <f>O17*100/D17</f>
        <v>57.142857142857146</v>
      </c>
      <c r="P18" s="11">
        <f>P17*100/D17</f>
        <v>31.428571428571427</v>
      </c>
      <c r="Q18" s="11">
        <f>Q17*100/D17</f>
        <v>51.428571428571431</v>
      </c>
      <c r="R18" s="11">
        <f>R17*100/D17</f>
        <v>42.857142857142854</v>
      </c>
      <c r="S18" s="11">
        <f>S17*100/D17</f>
        <v>40</v>
      </c>
      <c r="T18" s="11">
        <f>T17*100/D17</f>
        <v>31.428571428571427</v>
      </c>
      <c r="U18" s="11">
        <f>U17*100/D17</f>
        <v>62.857142857142854</v>
      </c>
      <c r="V18" s="11">
        <f>V17*100/D17</f>
        <v>40</v>
      </c>
      <c r="W18" s="11">
        <f>W17*100/D17</f>
        <v>71.428571428571431</v>
      </c>
      <c r="X18" s="11">
        <f>X17*100/D17</f>
        <v>42.857142857142854</v>
      </c>
      <c r="Y18" s="11">
        <f>Y17*100/D17</f>
        <v>20</v>
      </c>
      <c r="Z18" s="11">
        <f>Z17*100/D17</f>
        <v>45.714285714285715</v>
      </c>
      <c r="AA18" s="11">
        <f>AA17*100/D17</f>
        <v>51.428571428571431</v>
      </c>
      <c r="AB18" s="11">
        <f>AB17*100/D17</f>
        <v>37.142857142857146</v>
      </c>
      <c r="AC18" s="11">
        <f>AC17*100/D17</f>
        <v>34.285714285714285</v>
      </c>
      <c r="AD18" s="11">
        <f>AD17*100/D17</f>
        <v>62.857142857142854</v>
      </c>
      <c r="AE18" s="11">
        <f>AE17*100/D17</f>
        <v>48.571428571428569</v>
      </c>
      <c r="AF18" s="11">
        <f>AF17*100/D17</f>
        <v>37.142857142857146</v>
      </c>
      <c r="AG18" s="11">
        <f>AG17*100/D17</f>
        <v>42.857142857142854</v>
      </c>
      <c r="AH18" s="11">
        <f>AH17*100/D17</f>
        <v>54.285714285714285</v>
      </c>
    </row>
  </sheetData>
  <mergeCells count="33">
    <mergeCell ref="AF8:AF9"/>
    <mergeCell ref="AG8:AG9"/>
    <mergeCell ref="AH8:AH9"/>
    <mergeCell ref="B3:F3"/>
    <mergeCell ref="E8:E9"/>
    <mergeCell ref="F8:F9"/>
    <mergeCell ref="G8:G9"/>
    <mergeCell ref="N8:N9"/>
    <mergeCell ref="O8:O9"/>
    <mergeCell ref="P8:P9"/>
    <mergeCell ref="T8:V8"/>
    <mergeCell ref="L4:U4"/>
    <mergeCell ref="B2:G2"/>
    <mergeCell ref="A18:C18"/>
    <mergeCell ref="AF7:AH7"/>
    <mergeCell ref="A17:C17"/>
    <mergeCell ref="A7:A9"/>
    <mergeCell ref="B7:B9"/>
    <mergeCell ref="C7:C9"/>
    <mergeCell ref="D7:D9"/>
    <mergeCell ref="E7:G7"/>
    <mergeCell ref="N7:P7"/>
    <mergeCell ref="AG2:AH2"/>
    <mergeCell ref="H8:J8"/>
    <mergeCell ref="K8:M8"/>
    <mergeCell ref="H7:M7"/>
    <mergeCell ref="Z8:AB8"/>
    <mergeCell ref="AC8:AE8"/>
    <mergeCell ref="L2:U2"/>
    <mergeCell ref="Q8:S8"/>
    <mergeCell ref="W8:Y8"/>
    <mergeCell ref="L3:R3"/>
    <mergeCell ref="Q7:AE7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12"/>
  <sheetViews>
    <sheetView zoomScale="80" zoomScaleNormal="80" workbookViewId="0">
      <selection activeCell="AJ11" sqref="AJ11"/>
    </sheetView>
  </sheetViews>
  <sheetFormatPr defaultRowHeight="14.5" x14ac:dyDescent="0.35"/>
  <cols>
    <col min="2" max="2" width="19.7265625" customWidth="1"/>
    <col min="3" max="3" width="21.453125" customWidth="1"/>
    <col min="4" max="4" width="13.1796875" customWidth="1"/>
    <col min="5" max="5" width="13" customWidth="1"/>
    <col min="6" max="6" width="12.7265625" customWidth="1"/>
    <col min="7" max="13" width="12.453125" customWidth="1"/>
    <col min="14" max="14" width="12" customWidth="1"/>
    <col min="15" max="15" width="12.54296875" customWidth="1"/>
    <col min="16" max="16" width="13.1796875" customWidth="1"/>
    <col min="17" max="17" width="12.26953125" customWidth="1"/>
    <col min="18" max="18" width="12.453125" customWidth="1"/>
    <col min="19" max="31" width="12.26953125" customWidth="1"/>
    <col min="32" max="32" width="12.1796875" customWidth="1"/>
    <col min="33" max="33" width="12.453125" customWidth="1"/>
    <col min="34" max="34" width="12.1796875" customWidth="1"/>
    <col min="35" max="35" width="12.81640625" customWidth="1"/>
    <col min="36" max="36" width="11.453125" customWidth="1"/>
    <col min="37" max="37" width="11.54296875" customWidth="1"/>
  </cols>
  <sheetData>
    <row r="2" spans="1:37" ht="15.5" x14ac:dyDescent="0.35">
      <c r="A2" s="7"/>
      <c r="B2" s="36" t="s">
        <v>37</v>
      </c>
      <c r="C2" s="36"/>
      <c r="D2" s="36"/>
      <c r="E2" s="36"/>
      <c r="F2" s="36"/>
      <c r="G2" s="7"/>
      <c r="H2" s="7"/>
      <c r="I2" s="7"/>
      <c r="J2" s="7"/>
      <c r="K2" s="7"/>
      <c r="L2" s="7"/>
      <c r="M2" s="7"/>
      <c r="N2" s="2"/>
      <c r="O2" s="3" t="s">
        <v>2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43" t="s">
        <v>19</v>
      </c>
      <c r="AK2" s="43"/>
    </row>
    <row r="3" spans="1:37" ht="15.5" x14ac:dyDescent="0.35">
      <c r="A3" s="3"/>
      <c r="B3" s="30" t="s">
        <v>13</v>
      </c>
      <c r="C3" s="30"/>
      <c r="D3" s="30"/>
      <c r="E3" s="30"/>
      <c r="F3" s="30"/>
      <c r="G3" s="3"/>
      <c r="H3" s="3"/>
      <c r="I3" s="3"/>
      <c r="J3" s="3"/>
      <c r="K3" s="3"/>
      <c r="L3" s="3"/>
      <c r="M3" s="3"/>
      <c r="N3" s="3"/>
      <c r="O3" s="30" t="s">
        <v>39</v>
      </c>
      <c r="P3" s="30"/>
      <c r="Q3" s="30"/>
      <c r="R3" s="30"/>
      <c r="S3" s="30"/>
      <c r="T3" s="30"/>
      <c r="U3" s="30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5" x14ac:dyDescent="0.35">
      <c r="A4" s="3"/>
      <c r="G4" s="3"/>
      <c r="H4" s="3"/>
      <c r="I4" s="3"/>
      <c r="J4" s="3"/>
      <c r="K4" s="3"/>
      <c r="L4" s="3"/>
      <c r="M4" s="3"/>
      <c r="N4" s="3"/>
      <c r="O4" s="19" t="s">
        <v>23</v>
      </c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3"/>
      <c r="AI4" s="3"/>
      <c r="AJ4" s="3"/>
      <c r="AK4" s="3"/>
    </row>
    <row r="5" spans="1:37" ht="15.5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5" x14ac:dyDescent="0.3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35">
      <c r="A7" s="42" t="s">
        <v>0</v>
      </c>
      <c r="B7" s="31" t="s">
        <v>3</v>
      </c>
      <c r="C7" s="31" t="s">
        <v>4</v>
      </c>
      <c r="D7" s="31" t="s">
        <v>10</v>
      </c>
      <c r="E7" s="31" t="s">
        <v>5</v>
      </c>
      <c r="F7" s="31"/>
      <c r="G7" s="31"/>
      <c r="H7" s="33" t="s">
        <v>8</v>
      </c>
      <c r="I7" s="34"/>
      <c r="J7" s="34"/>
      <c r="K7" s="34"/>
      <c r="L7" s="34"/>
      <c r="M7" s="34"/>
      <c r="N7" s="34"/>
      <c r="O7" s="34"/>
      <c r="P7" s="35"/>
      <c r="Q7" s="31" t="s">
        <v>6</v>
      </c>
      <c r="R7" s="31"/>
      <c r="S7" s="31"/>
      <c r="T7" s="33" t="s">
        <v>9</v>
      </c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5"/>
      <c r="AI7" s="31" t="s">
        <v>7</v>
      </c>
      <c r="AJ7" s="31"/>
      <c r="AK7" s="31"/>
    </row>
    <row r="8" spans="1:37" ht="15.75" customHeight="1" x14ac:dyDescent="0.35">
      <c r="A8" s="42"/>
      <c r="B8" s="31"/>
      <c r="C8" s="31"/>
      <c r="D8" s="31"/>
      <c r="E8" s="44" t="s">
        <v>15</v>
      </c>
      <c r="F8" s="44" t="s">
        <v>16</v>
      </c>
      <c r="G8" s="44" t="s">
        <v>17</v>
      </c>
      <c r="H8" s="47" t="s">
        <v>44</v>
      </c>
      <c r="I8" s="48"/>
      <c r="J8" s="48"/>
      <c r="K8" s="34" t="s">
        <v>20</v>
      </c>
      <c r="L8" s="34"/>
      <c r="M8" s="35"/>
      <c r="N8" s="51" t="s">
        <v>25</v>
      </c>
      <c r="O8" s="49"/>
      <c r="P8" s="50"/>
      <c r="Q8" s="44" t="s">
        <v>15</v>
      </c>
      <c r="R8" s="44" t="s">
        <v>16</v>
      </c>
      <c r="S8" s="44" t="s">
        <v>17</v>
      </c>
      <c r="T8" s="52" t="s">
        <v>26</v>
      </c>
      <c r="U8" s="52"/>
      <c r="V8" s="52"/>
      <c r="W8" s="52" t="s">
        <v>21</v>
      </c>
      <c r="X8" s="52"/>
      <c r="Y8" s="52"/>
      <c r="Z8" s="42" t="s">
        <v>27</v>
      </c>
      <c r="AA8" s="42"/>
      <c r="AB8" s="42"/>
      <c r="AC8" s="42" t="s">
        <v>28</v>
      </c>
      <c r="AD8" s="42"/>
      <c r="AE8" s="42"/>
      <c r="AF8" s="49" t="s">
        <v>22</v>
      </c>
      <c r="AG8" s="49"/>
      <c r="AH8" s="50"/>
      <c r="AI8" s="44" t="s">
        <v>15</v>
      </c>
      <c r="AJ8" s="44" t="s">
        <v>16</v>
      </c>
      <c r="AK8" s="44" t="s">
        <v>17</v>
      </c>
    </row>
    <row r="9" spans="1:37" ht="115.5" customHeight="1" x14ac:dyDescent="0.35">
      <c r="A9" s="42"/>
      <c r="B9" s="31"/>
      <c r="C9" s="31"/>
      <c r="D9" s="31"/>
      <c r="E9" s="45"/>
      <c r="F9" s="45"/>
      <c r="G9" s="45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1" t="s">
        <v>15</v>
      </c>
      <c r="O9" s="1" t="s">
        <v>16</v>
      </c>
      <c r="P9" s="1" t="s">
        <v>17</v>
      </c>
      <c r="Q9" s="45"/>
      <c r="R9" s="45"/>
      <c r="S9" s="45"/>
      <c r="T9" s="1" t="s">
        <v>15</v>
      </c>
      <c r="U9" s="1" t="s">
        <v>16</v>
      </c>
      <c r="V9" s="1" t="s">
        <v>17</v>
      </c>
      <c r="W9" s="1" t="s">
        <v>15</v>
      </c>
      <c r="X9" s="1" t="s">
        <v>16</v>
      </c>
      <c r="Y9" s="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1" t="s">
        <v>15</v>
      </c>
      <c r="AG9" s="1" t="s">
        <v>16</v>
      </c>
      <c r="AH9" s="1" t="s">
        <v>17</v>
      </c>
      <c r="AI9" s="45"/>
      <c r="AJ9" s="45"/>
      <c r="AK9" s="45"/>
    </row>
    <row r="10" spans="1:37" ht="15.5" x14ac:dyDescent="0.35">
      <c r="A10" s="5">
        <v>1</v>
      </c>
      <c r="B10" s="6" t="s">
        <v>47</v>
      </c>
      <c r="C10" s="6"/>
      <c r="D10" s="11">
        <v>25</v>
      </c>
      <c r="E10" s="11">
        <v>5</v>
      </c>
      <c r="F10" s="11">
        <v>11</v>
      </c>
      <c r="G10" s="11">
        <v>9</v>
      </c>
      <c r="H10" s="11">
        <v>6</v>
      </c>
      <c r="I10" s="11">
        <v>11</v>
      </c>
      <c r="J10" s="11">
        <v>8</v>
      </c>
      <c r="K10" s="11">
        <v>4</v>
      </c>
      <c r="L10" s="11">
        <v>14</v>
      </c>
      <c r="M10" s="11">
        <v>7</v>
      </c>
      <c r="N10" s="11">
        <v>6</v>
      </c>
      <c r="O10" s="11">
        <v>11</v>
      </c>
      <c r="P10" s="11">
        <v>8</v>
      </c>
      <c r="Q10" s="11">
        <v>5</v>
      </c>
      <c r="R10" s="11">
        <v>12</v>
      </c>
      <c r="S10" s="11">
        <v>8</v>
      </c>
      <c r="T10" s="11">
        <v>11</v>
      </c>
      <c r="U10" s="11">
        <v>6</v>
      </c>
      <c r="V10" s="11">
        <v>5</v>
      </c>
      <c r="W10" s="11">
        <v>5</v>
      </c>
      <c r="X10" s="11">
        <v>11</v>
      </c>
      <c r="Y10" s="11">
        <v>9</v>
      </c>
      <c r="Z10" s="11">
        <v>8</v>
      </c>
      <c r="AA10" s="11">
        <v>9</v>
      </c>
      <c r="AB10" s="11">
        <v>8</v>
      </c>
      <c r="AC10" s="11">
        <v>6</v>
      </c>
      <c r="AD10" s="11">
        <v>12</v>
      </c>
      <c r="AE10" s="11">
        <v>7</v>
      </c>
      <c r="AF10" s="11">
        <v>4</v>
      </c>
      <c r="AG10" s="11">
        <v>11</v>
      </c>
      <c r="AH10" s="11">
        <v>10</v>
      </c>
      <c r="AI10" s="11">
        <v>5</v>
      </c>
      <c r="AJ10" s="11">
        <v>10</v>
      </c>
      <c r="AK10" s="11">
        <v>10</v>
      </c>
    </row>
    <row r="11" spans="1:37" ht="15.5" x14ac:dyDescent="0.35">
      <c r="A11" s="39" t="s">
        <v>1</v>
      </c>
      <c r="B11" s="40"/>
      <c r="C11" s="41"/>
      <c r="D11" s="13">
        <f t="shared" ref="D11:AK11" si="0">SUM(D10:D10)</f>
        <v>25</v>
      </c>
      <c r="E11" s="11">
        <f t="shared" si="0"/>
        <v>5</v>
      </c>
      <c r="F11" s="11">
        <f t="shared" si="0"/>
        <v>11</v>
      </c>
      <c r="G11" s="11">
        <f t="shared" si="0"/>
        <v>9</v>
      </c>
      <c r="H11" s="11">
        <f t="shared" si="0"/>
        <v>6</v>
      </c>
      <c r="I11" s="11">
        <f t="shared" si="0"/>
        <v>11</v>
      </c>
      <c r="J11" s="11">
        <f t="shared" si="0"/>
        <v>8</v>
      </c>
      <c r="K11" s="11">
        <f t="shared" si="0"/>
        <v>4</v>
      </c>
      <c r="L11" s="11">
        <f t="shared" si="0"/>
        <v>14</v>
      </c>
      <c r="M11" s="11">
        <f t="shared" si="0"/>
        <v>7</v>
      </c>
      <c r="N11" s="11">
        <f t="shared" si="0"/>
        <v>6</v>
      </c>
      <c r="O11" s="11">
        <f t="shared" si="0"/>
        <v>11</v>
      </c>
      <c r="P11" s="11">
        <f t="shared" si="0"/>
        <v>8</v>
      </c>
      <c r="Q11" s="11">
        <f t="shared" si="0"/>
        <v>5</v>
      </c>
      <c r="R11" s="11">
        <f t="shared" si="0"/>
        <v>12</v>
      </c>
      <c r="S11" s="11">
        <f t="shared" si="0"/>
        <v>8</v>
      </c>
      <c r="T11" s="11">
        <f t="shared" si="0"/>
        <v>11</v>
      </c>
      <c r="U11" s="11">
        <f t="shared" si="0"/>
        <v>6</v>
      </c>
      <c r="V11" s="11">
        <f t="shared" si="0"/>
        <v>5</v>
      </c>
      <c r="W11" s="11">
        <f t="shared" si="0"/>
        <v>5</v>
      </c>
      <c r="X11" s="11">
        <f t="shared" si="0"/>
        <v>11</v>
      </c>
      <c r="Y11" s="11">
        <f t="shared" si="0"/>
        <v>9</v>
      </c>
      <c r="Z11" s="11">
        <f t="shared" si="0"/>
        <v>8</v>
      </c>
      <c r="AA11" s="11">
        <f t="shared" si="0"/>
        <v>9</v>
      </c>
      <c r="AB11" s="11">
        <f t="shared" si="0"/>
        <v>8</v>
      </c>
      <c r="AC11" s="11">
        <f t="shared" si="0"/>
        <v>6</v>
      </c>
      <c r="AD11" s="11">
        <f t="shared" si="0"/>
        <v>12</v>
      </c>
      <c r="AE11" s="11">
        <f t="shared" si="0"/>
        <v>7</v>
      </c>
      <c r="AF11" s="11">
        <f t="shared" si="0"/>
        <v>4</v>
      </c>
      <c r="AG11" s="11">
        <f t="shared" si="0"/>
        <v>11</v>
      </c>
      <c r="AH11" s="11">
        <f t="shared" si="0"/>
        <v>10</v>
      </c>
      <c r="AI11" s="11">
        <f t="shared" si="0"/>
        <v>5</v>
      </c>
      <c r="AJ11" s="11">
        <f t="shared" si="0"/>
        <v>10</v>
      </c>
      <c r="AK11" s="11">
        <f t="shared" si="0"/>
        <v>10</v>
      </c>
    </row>
    <row r="12" spans="1:37" ht="18.75" customHeight="1" x14ac:dyDescent="0.35">
      <c r="A12" s="37" t="s">
        <v>11</v>
      </c>
      <c r="B12" s="38"/>
      <c r="C12" s="38"/>
      <c r="D12" s="16">
        <f>D11*100/D11</f>
        <v>100</v>
      </c>
      <c r="E12" s="12">
        <f>E11*100/D11</f>
        <v>20</v>
      </c>
      <c r="F12" s="12">
        <f>F11*100/D11</f>
        <v>44</v>
      </c>
      <c r="G12" s="12">
        <f>G11*100/D11</f>
        <v>36</v>
      </c>
      <c r="H12" s="12">
        <f>H11*100/D11</f>
        <v>24</v>
      </c>
      <c r="I12" s="12">
        <f>I11*100/D11</f>
        <v>44</v>
      </c>
      <c r="J12" s="12">
        <f>J11*100/D11</f>
        <v>32</v>
      </c>
      <c r="K12" s="12">
        <f>K11*100/D11</f>
        <v>16</v>
      </c>
      <c r="L12" s="12">
        <f>L11*100/D11</f>
        <v>56</v>
      </c>
      <c r="M12" s="12">
        <f>M11*100/D11</f>
        <v>28</v>
      </c>
      <c r="N12" s="12">
        <f>N11*100/D11</f>
        <v>24</v>
      </c>
      <c r="O12" s="12">
        <f>O11*100/D11</f>
        <v>44</v>
      </c>
      <c r="P12" s="12">
        <f>P11*100/D11</f>
        <v>32</v>
      </c>
      <c r="Q12" s="12">
        <f>Q11*100/D11</f>
        <v>20</v>
      </c>
      <c r="R12" s="12">
        <f>R11*100/D11</f>
        <v>48</v>
      </c>
      <c r="S12" s="12">
        <f>S11*100/D11</f>
        <v>32</v>
      </c>
      <c r="T12" s="12">
        <f>T11*100/D11</f>
        <v>44</v>
      </c>
      <c r="U12" s="12">
        <f>U11*100/D11</f>
        <v>24</v>
      </c>
      <c r="V12" s="12">
        <f>V11*100/D11</f>
        <v>20</v>
      </c>
      <c r="W12" s="12">
        <f>W11*100/D11</f>
        <v>20</v>
      </c>
      <c r="X12" s="12">
        <f>X11*100/D11</f>
        <v>44</v>
      </c>
      <c r="Y12" s="12">
        <f>Y11*100/D11</f>
        <v>36</v>
      </c>
      <c r="Z12" s="12">
        <f>Z11*100/D11</f>
        <v>32</v>
      </c>
      <c r="AA12" s="12">
        <f>AA11*100/D11</f>
        <v>36</v>
      </c>
      <c r="AB12" s="12">
        <f>AB11*100/D11</f>
        <v>32</v>
      </c>
      <c r="AC12" s="12">
        <f>AC11*100/D11</f>
        <v>24</v>
      </c>
      <c r="AD12" s="12">
        <f>AD11*100/D11</f>
        <v>48</v>
      </c>
      <c r="AE12" s="12">
        <f>AE11*100/D11</f>
        <v>28</v>
      </c>
      <c r="AF12" s="12">
        <f>AF11*100/D11</f>
        <v>16</v>
      </c>
      <c r="AG12" s="12">
        <f>AG11*100/D11</f>
        <v>44</v>
      </c>
      <c r="AH12" s="12">
        <f>AH11*100/D11</f>
        <v>40</v>
      </c>
      <c r="AI12" s="12">
        <f>AI11*100/D11</f>
        <v>20</v>
      </c>
      <c r="AJ12" s="12">
        <f>AJ11*100/D11</f>
        <v>40</v>
      </c>
      <c r="AK12" s="12">
        <f>AK11*100/D11</f>
        <v>40</v>
      </c>
    </row>
  </sheetData>
  <mergeCells count="32">
    <mergeCell ref="AK8:AK9"/>
    <mergeCell ref="N8:P8"/>
    <mergeCell ref="B2:F2"/>
    <mergeCell ref="AJ2:AK2"/>
    <mergeCell ref="B3:F3"/>
    <mergeCell ref="O3:U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  <mergeCell ref="A12:C12"/>
    <mergeCell ref="AI7:AK7"/>
    <mergeCell ref="A11:C11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K12"/>
  <sheetViews>
    <sheetView tabSelected="1" zoomScale="80" zoomScaleNormal="80" workbookViewId="0">
      <selection activeCell="AK11" sqref="AK11"/>
    </sheetView>
  </sheetViews>
  <sheetFormatPr defaultRowHeight="14.5" x14ac:dyDescent="0.35"/>
  <cols>
    <col min="2" max="2" width="16.1796875" customWidth="1"/>
    <col min="3" max="3" width="20.7265625" customWidth="1"/>
    <col min="4" max="4" width="12.54296875" customWidth="1"/>
    <col min="5" max="5" width="13.453125" customWidth="1"/>
    <col min="6" max="6" width="12.54296875" customWidth="1"/>
    <col min="7" max="13" width="12.81640625" customWidth="1"/>
    <col min="14" max="14" width="13" customWidth="1"/>
    <col min="15" max="15" width="12.453125" customWidth="1"/>
    <col min="16" max="16" width="12.7265625" customWidth="1"/>
    <col min="17" max="17" width="12.1796875" customWidth="1"/>
    <col min="18" max="18" width="12.7265625" customWidth="1"/>
    <col min="19" max="33" width="12.26953125" customWidth="1"/>
    <col min="34" max="34" width="12" customWidth="1"/>
    <col min="35" max="35" width="12.26953125" customWidth="1"/>
    <col min="36" max="37" width="12.1796875" customWidth="1"/>
  </cols>
  <sheetData>
    <row r="2" spans="1:37" ht="15.5" x14ac:dyDescent="0.35">
      <c r="A2" s="7"/>
      <c r="B2" s="36" t="s">
        <v>36</v>
      </c>
      <c r="C2" s="36"/>
      <c r="D2" s="36"/>
      <c r="E2" s="36"/>
      <c r="F2" s="36"/>
      <c r="G2" s="2"/>
      <c r="H2" s="2"/>
      <c r="I2" s="2"/>
      <c r="J2" s="2"/>
      <c r="K2" s="2"/>
      <c r="L2" s="2"/>
      <c r="M2" s="2"/>
      <c r="N2" s="2"/>
      <c r="O2" s="30" t="s">
        <v>2</v>
      </c>
      <c r="P2" s="30"/>
      <c r="Q2" s="30"/>
      <c r="R2" s="30"/>
      <c r="S2" s="30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43" t="s">
        <v>19</v>
      </c>
      <c r="AK2" s="43"/>
    </row>
    <row r="3" spans="1:37" ht="15.5" x14ac:dyDescent="0.35">
      <c r="A3" s="3"/>
      <c r="B3" s="30" t="s">
        <v>13</v>
      </c>
      <c r="C3" s="30"/>
      <c r="D3" s="30"/>
      <c r="E3" s="30"/>
      <c r="F3" s="30"/>
      <c r="G3" s="3"/>
      <c r="H3" s="3"/>
      <c r="I3" s="3"/>
      <c r="J3" s="3"/>
      <c r="K3" s="3"/>
      <c r="L3" s="3"/>
      <c r="M3" s="3"/>
      <c r="N3" s="3"/>
      <c r="O3" s="30" t="s">
        <v>29</v>
      </c>
      <c r="P3" s="30"/>
      <c r="Q3" s="30"/>
      <c r="R3" s="30"/>
      <c r="S3" s="30"/>
      <c r="T3" s="30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5" x14ac:dyDescent="0.35">
      <c r="A4" s="3"/>
      <c r="G4" s="3"/>
      <c r="H4" s="3"/>
      <c r="I4" s="3"/>
      <c r="J4" s="3"/>
      <c r="K4" s="3"/>
      <c r="L4" s="3"/>
      <c r="M4" s="3"/>
      <c r="N4" s="3"/>
      <c r="O4" s="46" t="s">
        <v>23</v>
      </c>
      <c r="P4" s="46"/>
      <c r="Q4" s="46"/>
      <c r="R4" s="46"/>
      <c r="S4" s="46"/>
      <c r="T4" s="46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3"/>
      <c r="AI4" s="3"/>
      <c r="AJ4" s="3"/>
      <c r="AK4" s="3"/>
    </row>
    <row r="5" spans="1:37" ht="15.5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5" x14ac:dyDescent="0.3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35">
      <c r="A7" s="42" t="s">
        <v>0</v>
      </c>
      <c r="B7" s="31" t="s">
        <v>3</v>
      </c>
      <c r="C7" s="31" t="s">
        <v>4</v>
      </c>
      <c r="D7" s="31" t="s">
        <v>10</v>
      </c>
      <c r="E7" s="31" t="s">
        <v>5</v>
      </c>
      <c r="F7" s="31"/>
      <c r="G7" s="31"/>
      <c r="H7" s="33" t="s">
        <v>8</v>
      </c>
      <c r="I7" s="34"/>
      <c r="J7" s="34"/>
      <c r="K7" s="34"/>
      <c r="L7" s="34"/>
      <c r="M7" s="34"/>
      <c r="N7" s="34"/>
      <c r="O7" s="34"/>
      <c r="P7" s="35"/>
      <c r="Q7" s="31" t="s">
        <v>6</v>
      </c>
      <c r="R7" s="31"/>
      <c r="S7" s="31"/>
      <c r="T7" s="33" t="s">
        <v>9</v>
      </c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5"/>
      <c r="AI7" s="31" t="s">
        <v>7</v>
      </c>
      <c r="AJ7" s="31"/>
      <c r="AK7" s="31"/>
    </row>
    <row r="8" spans="1:37" ht="15.75" customHeight="1" x14ac:dyDescent="0.35">
      <c r="A8" s="42"/>
      <c r="B8" s="31"/>
      <c r="C8" s="31"/>
      <c r="D8" s="31"/>
      <c r="E8" s="44" t="s">
        <v>15</v>
      </c>
      <c r="F8" s="44" t="s">
        <v>16</v>
      </c>
      <c r="G8" s="44" t="s">
        <v>17</v>
      </c>
      <c r="H8" s="52" t="s">
        <v>44</v>
      </c>
      <c r="I8" s="52"/>
      <c r="J8" s="52"/>
      <c r="K8" s="31" t="s">
        <v>20</v>
      </c>
      <c r="L8" s="31"/>
      <c r="M8" s="31"/>
      <c r="N8" s="42" t="s">
        <v>25</v>
      </c>
      <c r="O8" s="42"/>
      <c r="P8" s="42"/>
      <c r="Q8" s="44" t="s">
        <v>15</v>
      </c>
      <c r="R8" s="44" t="s">
        <v>16</v>
      </c>
      <c r="S8" s="44" t="s">
        <v>17</v>
      </c>
      <c r="T8" s="52" t="s">
        <v>26</v>
      </c>
      <c r="U8" s="52"/>
      <c r="V8" s="52"/>
      <c r="W8" s="52" t="s">
        <v>21</v>
      </c>
      <c r="X8" s="52"/>
      <c r="Y8" s="52"/>
      <c r="Z8" s="42" t="s">
        <v>27</v>
      </c>
      <c r="AA8" s="42"/>
      <c r="AB8" s="42"/>
      <c r="AC8" s="42" t="s">
        <v>28</v>
      </c>
      <c r="AD8" s="42"/>
      <c r="AE8" s="42"/>
      <c r="AF8" s="49" t="s">
        <v>22</v>
      </c>
      <c r="AG8" s="49"/>
      <c r="AH8" s="50"/>
      <c r="AI8" s="44" t="s">
        <v>15</v>
      </c>
      <c r="AJ8" s="44" t="s">
        <v>16</v>
      </c>
      <c r="AK8" s="44" t="s">
        <v>17</v>
      </c>
    </row>
    <row r="9" spans="1:37" ht="114.75" customHeight="1" x14ac:dyDescent="0.35">
      <c r="A9" s="42"/>
      <c r="B9" s="31"/>
      <c r="C9" s="31"/>
      <c r="D9" s="31"/>
      <c r="E9" s="45"/>
      <c r="F9" s="45"/>
      <c r="G9" s="45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1" t="s">
        <v>15</v>
      </c>
      <c r="O9" s="1" t="s">
        <v>16</v>
      </c>
      <c r="P9" s="1" t="s">
        <v>17</v>
      </c>
      <c r="Q9" s="45"/>
      <c r="R9" s="45"/>
      <c r="S9" s="45"/>
      <c r="T9" s="1" t="s">
        <v>15</v>
      </c>
      <c r="U9" s="1" t="s">
        <v>16</v>
      </c>
      <c r="V9" s="1" t="s">
        <v>17</v>
      </c>
      <c r="W9" s="1" t="s">
        <v>15</v>
      </c>
      <c r="X9" s="1" t="s">
        <v>16</v>
      </c>
      <c r="Y9" s="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1" t="s">
        <v>15</v>
      </c>
      <c r="AG9" s="1" t="s">
        <v>16</v>
      </c>
      <c r="AH9" s="1" t="s">
        <v>17</v>
      </c>
      <c r="AI9" s="45"/>
      <c r="AJ9" s="45"/>
      <c r="AK9" s="45"/>
    </row>
    <row r="10" spans="1:37" ht="15.5" x14ac:dyDescent="0.35">
      <c r="A10" s="5">
        <v>1</v>
      </c>
      <c r="B10" s="6" t="s">
        <v>48</v>
      </c>
      <c r="C10" s="6"/>
      <c r="D10" s="11">
        <v>13</v>
      </c>
      <c r="E10" s="11">
        <v>5</v>
      </c>
      <c r="F10" s="11">
        <v>5</v>
      </c>
      <c r="G10" s="11">
        <v>3</v>
      </c>
      <c r="H10" s="11">
        <v>4</v>
      </c>
      <c r="I10" s="11">
        <v>6</v>
      </c>
      <c r="J10" s="11">
        <v>3</v>
      </c>
      <c r="K10" s="11">
        <v>5</v>
      </c>
      <c r="L10" s="11">
        <v>5</v>
      </c>
      <c r="M10" s="11">
        <v>3</v>
      </c>
      <c r="N10" s="11">
        <v>3</v>
      </c>
      <c r="O10" s="11">
        <v>5</v>
      </c>
      <c r="P10" s="11">
        <v>5</v>
      </c>
      <c r="Q10" s="11">
        <v>6</v>
      </c>
      <c r="R10" s="11">
        <v>4</v>
      </c>
      <c r="S10" s="11">
        <v>3</v>
      </c>
      <c r="T10" s="11">
        <v>4</v>
      </c>
      <c r="U10" s="11">
        <v>6</v>
      </c>
      <c r="V10" s="11">
        <v>3</v>
      </c>
      <c r="W10" s="11">
        <v>5</v>
      </c>
      <c r="X10" s="11">
        <v>5</v>
      </c>
      <c r="Y10" s="11">
        <v>3</v>
      </c>
      <c r="Z10" s="11">
        <v>5</v>
      </c>
      <c r="AA10" s="11">
        <v>3</v>
      </c>
      <c r="AB10" s="11">
        <v>5</v>
      </c>
      <c r="AC10" s="11">
        <v>3</v>
      </c>
      <c r="AD10" s="11">
        <v>5</v>
      </c>
      <c r="AE10" s="11">
        <v>5</v>
      </c>
      <c r="AF10" s="11">
        <v>3</v>
      </c>
      <c r="AG10" s="11">
        <v>7</v>
      </c>
      <c r="AH10" s="11">
        <v>3</v>
      </c>
      <c r="AI10" s="11">
        <v>6</v>
      </c>
      <c r="AJ10" s="11">
        <v>4</v>
      </c>
      <c r="AK10" s="11">
        <v>3</v>
      </c>
    </row>
    <row r="11" spans="1:37" ht="15.5" x14ac:dyDescent="0.35">
      <c r="A11" s="39" t="s">
        <v>1</v>
      </c>
      <c r="B11" s="40"/>
      <c r="C11" s="41"/>
      <c r="D11" s="13">
        <f t="shared" ref="D11:AK11" si="0">SUM(D10:D10)</f>
        <v>13</v>
      </c>
      <c r="E11" s="11">
        <f t="shared" si="0"/>
        <v>5</v>
      </c>
      <c r="F11" s="11">
        <f t="shared" si="0"/>
        <v>5</v>
      </c>
      <c r="G11" s="11">
        <f t="shared" si="0"/>
        <v>3</v>
      </c>
      <c r="H11" s="11">
        <f t="shared" si="0"/>
        <v>4</v>
      </c>
      <c r="I11" s="11">
        <f t="shared" si="0"/>
        <v>6</v>
      </c>
      <c r="J11" s="11">
        <f t="shared" si="0"/>
        <v>3</v>
      </c>
      <c r="K11" s="11">
        <f t="shared" si="0"/>
        <v>5</v>
      </c>
      <c r="L11" s="11">
        <f t="shared" si="0"/>
        <v>5</v>
      </c>
      <c r="M11" s="11">
        <f t="shared" si="0"/>
        <v>3</v>
      </c>
      <c r="N11" s="11">
        <f t="shared" si="0"/>
        <v>3</v>
      </c>
      <c r="O11" s="11">
        <f t="shared" si="0"/>
        <v>5</v>
      </c>
      <c r="P11" s="11">
        <f t="shared" si="0"/>
        <v>5</v>
      </c>
      <c r="Q11" s="11">
        <f t="shared" si="0"/>
        <v>6</v>
      </c>
      <c r="R11" s="11">
        <f t="shared" si="0"/>
        <v>4</v>
      </c>
      <c r="S11" s="11">
        <f t="shared" si="0"/>
        <v>3</v>
      </c>
      <c r="T11" s="11">
        <f t="shared" si="0"/>
        <v>4</v>
      </c>
      <c r="U11" s="11">
        <f t="shared" si="0"/>
        <v>6</v>
      </c>
      <c r="V11" s="11">
        <f t="shared" si="0"/>
        <v>3</v>
      </c>
      <c r="W11" s="11">
        <f t="shared" si="0"/>
        <v>5</v>
      </c>
      <c r="X11" s="11">
        <f t="shared" si="0"/>
        <v>5</v>
      </c>
      <c r="Y11" s="11">
        <f t="shared" si="0"/>
        <v>3</v>
      </c>
      <c r="Z11" s="11">
        <f t="shared" si="0"/>
        <v>5</v>
      </c>
      <c r="AA11" s="11">
        <f t="shared" si="0"/>
        <v>3</v>
      </c>
      <c r="AB11" s="11">
        <f t="shared" si="0"/>
        <v>5</v>
      </c>
      <c r="AC11" s="11">
        <f t="shared" si="0"/>
        <v>3</v>
      </c>
      <c r="AD11" s="11">
        <f t="shared" si="0"/>
        <v>5</v>
      </c>
      <c r="AE11" s="11">
        <f t="shared" si="0"/>
        <v>5</v>
      </c>
      <c r="AF11" s="11">
        <f t="shared" si="0"/>
        <v>3</v>
      </c>
      <c r="AG11" s="11">
        <f t="shared" si="0"/>
        <v>7</v>
      </c>
      <c r="AH11" s="11">
        <f t="shared" si="0"/>
        <v>3</v>
      </c>
      <c r="AI11" s="11">
        <f t="shared" si="0"/>
        <v>6</v>
      </c>
      <c r="AJ11" s="11">
        <f t="shared" si="0"/>
        <v>4</v>
      </c>
      <c r="AK11" s="11">
        <f t="shared" si="0"/>
        <v>3</v>
      </c>
    </row>
    <row r="12" spans="1:37" ht="21.75" customHeight="1" x14ac:dyDescent="0.35">
      <c r="A12" s="53" t="s">
        <v>11</v>
      </c>
      <c r="B12" s="53"/>
      <c r="C12" s="53"/>
      <c r="D12" s="16">
        <f>D11*100/D11</f>
        <v>100</v>
      </c>
      <c r="E12" s="12">
        <f>E11*100/D11</f>
        <v>38.46153846153846</v>
      </c>
      <c r="F12" s="12">
        <f>F11*100/D11</f>
        <v>38.46153846153846</v>
      </c>
      <c r="G12" s="12">
        <f>G11*100/D11</f>
        <v>23.076923076923077</v>
      </c>
      <c r="H12" s="12">
        <f>H11*100/D11</f>
        <v>30.76923076923077</v>
      </c>
      <c r="I12" s="12">
        <f>I11*100/D11</f>
        <v>46.153846153846153</v>
      </c>
      <c r="J12" s="12">
        <f>J11*100/D11</f>
        <v>23.076923076923077</v>
      </c>
      <c r="K12" s="12">
        <f>K11*100/D11</f>
        <v>38.46153846153846</v>
      </c>
      <c r="L12" s="12">
        <f>L11*100/D11</f>
        <v>38.46153846153846</v>
      </c>
      <c r="M12" s="12">
        <f>M11*100/D11</f>
        <v>23.076923076923077</v>
      </c>
      <c r="N12" s="12">
        <f>N11*100/D11</f>
        <v>23.076923076923077</v>
      </c>
      <c r="O12" s="12">
        <f>O11*100/D11</f>
        <v>38.46153846153846</v>
      </c>
      <c r="P12" s="12">
        <f>P11*100/D11</f>
        <v>38.46153846153846</v>
      </c>
      <c r="Q12" s="12">
        <f>Q11*100/D11</f>
        <v>46.153846153846153</v>
      </c>
      <c r="R12" s="12">
        <f>R11*100/D11</f>
        <v>30.76923076923077</v>
      </c>
      <c r="S12" s="12">
        <f>S11*100/D11</f>
        <v>23.076923076923077</v>
      </c>
      <c r="T12" s="12">
        <f>T11*100/D11</f>
        <v>30.76923076923077</v>
      </c>
      <c r="U12" s="12">
        <f>U11*100/D11</f>
        <v>46.153846153846153</v>
      </c>
      <c r="V12" s="12">
        <f>V11*100/D11</f>
        <v>23.076923076923077</v>
      </c>
      <c r="W12" s="12">
        <f>W11*100/D11</f>
        <v>38.46153846153846</v>
      </c>
      <c r="X12" s="12">
        <f>X11*100/D11</f>
        <v>38.46153846153846</v>
      </c>
      <c r="Y12" s="12">
        <f>Y11*100/D11</f>
        <v>23.076923076923077</v>
      </c>
      <c r="Z12" s="12">
        <f>Z11*100/D11</f>
        <v>38.46153846153846</v>
      </c>
      <c r="AA12" s="12">
        <f>AA11*100/D11</f>
        <v>23.076923076923077</v>
      </c>
      <c r="AB12" s="12">
        <f>AB11*100/D11</f>
        <v>38.46153846153846</v>
      </c>
      <c r="AC12" s="12">
        <f>AC11*100/D11</f>
        <v>23.076923076923077</v>
      </c>
      <c r="AD12" s="12">
        <f>AD11*100/D11</f>
        <v>38.46153846153846</v>
      </c>
      <c r="AE12" s="12">
        <f>AE11*100/D11</f>
        <v>38.46153846153846</v>
      </c>
      <c r="AF12" s="12">
        <f>AF11*100/D11</f>
        <v>23.076923076923077</v>
      </c>
      <c r="AG12" s="12">
        <f>AG11*100/D11</f>
        <v>53.846153846153847</v>
      </c>
      <c r="AH12" s="12">
        <f>AH11*100/D11</f>
        <v>23.076923076923077</v>
      </c>
      <c r="AI12" s="12">
        <f>AI11*100/D11</f>
        <v>46.153846153846153</v>
      </c>
      <c r="AJ12" s="12">
        <f>AJ11*100/D11</f>
        <v>30.76923076923077</v>
      </c>
      <c r="AK12" s="12">
        <f>AK11*100/D11</f>
        <v>23.076923076923077</v>
      </c>
    </row>
  </sheetData>
  <mergeCells count="34">
    <mergeCell ref="B2:F2"/>
    <mergeCell ref="Z8:AB8"/>
    <mergeCell ref="AC8:AE8"/>
    <mergeCell ref="A12:C12"/>
    <mergeCell ref="AI7:AK7"/>
    <mergeCell ref="A11:C11"/>
    <mergeCell ref="AF8:AH8"/>
    <mergeCell ref="G8:G9"/>
    <mergeCell ref="F8:F9"/>
    <mergeCell ref="E8:E9"/>
    <mergeCell ref="O3:T3"/>
    <mergeCell ref="B3:F3"/>
    <mergeCell ref="O4:T4"/>
    <mergeCell ref="H7:P7"/>
    <mergeCell ref="H8:J8"/>
    <mergeCell ref="K8:M8"/>
    <mergeCell ref="A7:A9"/>
    <mergeCell ref="B7:B9"/>
    <mergeCell ref="C7:C9"/>
    <mergeCell ref="D7:D9"/>
    <mergeCell ref="E7:G7"/>
    <mergeCell ref="AJ2:AK2"/>
    <mergeCell ref="AI8:AI9"/>
    <mergeCell ref="AJ8:AJ9"/>
    <mergeCell ref="AK8:AK9"/>
    <mergeCell ref="S8:S9"/>
    <mergeCell ref="O2:S2"/>
    <mergeCell ref="Q7:S7"/>
    <mergeCell ref="N8:P8"/>
    <mergeCell ref="T7:AH7"/>
    <mergeCell ref="Q8:Q9"/>
    <mergeCell ref="R8:R9"/>
    <mergeCell ref="T8:V8"/>
    <mergeCell ref="W8:Y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21"/>
  <sheetViews>
    <sheetView zoomScale="95" zoomScaleNormal="95" workbookViewId="0">
      <selection activeCell="B10" sqref="B10:W10"/>
    </sheetView>
  </sheetViews>
  <sheetFormatPr defaultRowHeight="14.5" x14ac:dyDescent="0.35"/>
  <cols>
    <col min="1" max="1" width="22.1796875" customWidth="1"/>
    <col min="2" max="2" width="7.54296875" customWidth="1"/>
    <col min="3" max="3" width="6.81640625" customWidth="1"/>
    <col min="4" max="4" width="10" customWidth="1"/>
    <col min="5" max="5" width="7.26953125" customWidth="1"/>
    <col min="6" max="6" width="9.1796875" customWidth="1"/>
    <col min="7" max="7" width="7.26953125" customWidth="1"/>
    <col min="8" max="8" width="9.54296875" bestFit="1" customWidth="1"/>
    <col min="9" max="23" width="9.26953125" bestFit="1" customWidth="1"/>
  </cols>
  <sheetData>
    <row r="1" spans="1:29" x14ac:dyDescent="0.35">
      <c r="T1" s="54"/>
      <c r="U1" s="54"/>
      <c r="AB1" s="43" t="s">
        <v>19</v>
      </c>
      <c r="AC1" s="43"/>
    </row>
    <row r="2" spans="1:29" ht="15.5" x14ac:dyDescent="0.35">
      <c r="H2" s="28" t="s">
        <v>34</v>
      </c>
      <c r="I2" s="26"/>
      <c r="K2" s="26"/>
      <c r="L2" s="26"/>
      <c r="O2" s="30" t="s">
        <v>2</v>
      </c>
      <c r="P2" s="30"/>
      <c r="Q2" s="30"/>
      <c r="R2" s="30"/>
      <c r="S2" s="30"/>
      <c r="T2" s="3"/>
      <c r="U2" s="3"/>
    </row>
    <row r="3" spans="1:29" ht="15.5" x14ac:dyDescent="0.35">
      <c r="A3" s="3"/>
      <c r="B3" s="3"/>
      <c r="C3" s="3"/>
      <c r="D3" s="3"/>
      <c r="E3" s="3"/>
      <c r="F3" s="3"/>
      <c r="G3" s="3"/>
      <c r="H3" s="32" t="s">
        <v>35</v>
      </c>
      <c r="I3" s="32"/>
      <c r="J3" s="32"/>
      <c r="K3" s="32"/>
      <c r="L3" s="32"/>
      <c r="M3" s="32"/>
      <c r="N3" s="26"/>
      <c r="O3" s="32" t="s">
        <v>40</v>
      </c>
      <c r="P3" s="32"/>
      <c r="Q3" s="32"/>
      <c r="R3" s="32"/>
      <c r="S3" s="32"/>
      <c r="T3" s="32"/>
      <c r="U3" s="3"/>
      <c r="V3" s="3"/>
      <c r="W3" s="3"/>
    </row>
    <row r="4" spans="1:29" ht="15.5" x14ac:dyDescent="0.35">
      <c r="I4" s="8"/>
      <c r="K4" s="3"/>
      <c r="L4" s="3"/>
      <c r="O4" s="46" t="s">
        <v>30</v>
      </c>
      <c r="P4" s="46"/>
      <c r="Q4" s="46"/>
      <c r="R4" s="46"/>
      <c r="S4" s="46"/>
      <c r="T4" s="46"/>
      <c r="U4" s="3"/>
      <c r="V4" s="3"/>
      <c r="W4" s="3"/>
    </row>
    <row r="5" spans="1:29" ht="15.5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9" ht="15.5" x14ac:dyDescent="0.35">
      <c r="A6" s="4"/>
      <c r="B6" s="4"/>
      <c r="C6" s="4"/>
      <c r="D6" s="4"/>
      <c r="E6" s="4"/>
      <c r="F6" s="4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9" ht="15.5" x14ac:dyDescent="0.35">
      <c r="A7" s="44" t="s">
        <v>43</v>
      </c>
      <c r="B7" s="44" t="s">
        <v>14</v>
      </c>
      <c r="C7" s="31" t="s">
        <v>5</v>
      </c>
      <c r="D7" s="31"/>
      <c r="E7" s="31"/>
      <c r="F7" s="31" t="s">
        <v>8</v>
      </c>
      <c r="G7" s="31"/>
      <c r="H7" s="31"/>
      <c r="I7" s="31" t="s">
        <v>6</v>
      </c>
      <c r="J7" s="31"/>
      <c r="K7" s="31"/>
      <c r="L7" s="31" t="s">
        <v>9</v>
      </c>
      <c r="M7" s="31"/>
      <c r="N7" s="31"/>
      <c r="O7" s="31" t="s">
        <v>7</v>
      </c>
      <c r="P7" s="31"/>
      <c r="Q7" s="31"/>
      <c r="R7" s="42" t="s">
        <v>42</v>
      </c>
      <c r="S7" s="42"/>
      <c r="T7" s="42"/>
      <c r="U7" s="42"/>
      <c r="V7" s="42"/>
      <c r="W7" s="42"/>
    </row>
    <row r="8" spans="1:29" ht="108.5" x14ac:dyDescent="0.35">
      <c r="A8" s="45"/>
      <c r="B8" s="45"/>
      <c r="C8" s="25" t="s">
        <v>15</v>
      </c>
      <c r="D8" s="25" t="s">
        <v>16</v>
      </c>
      <c r="E8" s="25" t="s">
        <v>17</v>
      </c>
      <c r="F8" s="25" t="s">
        <v>15</v>
      </c>
      <c r="G8" s="25" t="s">
        <v>16</v>
      </c>
      <c r="H8" s="25" t="s">
        <v>17</v>
      </c>
      <c r="I8" s="25" t="s">
        <v>15</v>
      </c>
      <c r="J8" s="25" t="s">
        <v>16</v>
      </c>
      <c r="K8" s="25" t="s">
        <v>17</v>
      </c>
      <c r="L8" s="25" t="s">
        <v>15</v>
      </c>
      <c r="M8" s="25" t="s">
        <v>16</v>
      </c>
      <c r="N8" s="25" t="s">
        <v>17</v>
      </c>
      <c r="O8" s="25" t="s">
        <v>15</v>
      </c>
      <c r="P8" s="25" t="s">
        <v>16</v>
      </c>
      <c r="Q8" s="25" t="s">
        <v>17</v>
      </c>
      <c r="R8" s="25" t="s">
        <v>15</v>
      </c>
      <c r="S8" s="25" t="s">
        <v>16</v>
      </c>
      <c r="T8" s="25" t="s">
        <v>17</v>
      </c>
      <c r="U8" s="25" t="s">
        <v>15</v>
      </c>
      <c r="V8" s="25" t="s">
        <v>16</v>
      </c>
      <c r="W8" s="25" t="s">
        <v>17</v>
      </c>
    </row>
    <row r="9" spans="1:29" ht="15.5" x14ac:dyDescent="0.35">
      <c r="A9" s="17"/>
      <c r="B9" s="11"/>
      <c r="C9" s="11"/>
      <c r="D9" s="11"/>
      <c r="E9" s="11"/>
      <c r="F9" s="14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27"/>
      <c r="S9" s="27"/>
      <c r="T9" s="27"/>
      <c r="U9" s="27"/>
      <c r="V9" s="21"/>
      <c r="W9" s="27"/>
    </row>
    <row r="10" spans="1:29" ht="15.5" x14ac:dyDescent="0.35">
      <c r="A10" s="17" t="s">
        <v>31</v>
      </c>
      <c r="B10" s="11">
        <v>11</v>
      </c>
      <c r="C10" s="11">
        <v>4</v>
      </c>
      <c r="D10" s="11">
        <v>5</v>
      </c>
      <c r="E10" s="11">
        <v>2</v>
      </c>
      <c r="F10" s="11">
        <v>3</v>
      </c>
      <c r="G10" s="11">
        <v>6</v>
      </c>
      <c r="H10" s="11">
        <v>2</v>
      </c>
      <c r="I10" s="11">
        <v>4</v>
      </c>
      <c r="J10" s="11">
        <v>5</v>
      </c>
      <c r="K10" s="11">
        <v>2</v>
      </c>
      <c r="L10" s="11">
        <v>5</v>
      </c>
      <c r="M10" s="11">
        <v>5</v>
      </c>
      <c r="N10" s="11">
        <v>1</v>
      </c>
      <c r="O10" s="11">
        <v>4</v>
      </c>
      <c r="P10" s="11">
        <v>5</v>
      </c>
      <c r="Q10" s="11">
        <v>2</v>
      </c>
      <c r="R10" s="27">
        <v>3</v>
      </c>
      <c r="S10" s="27">
        <v>6</v>
      </c>
      <c r="T10" s="27">
        <v>2</v>
      </c>
      <c r="U10" s="27">
        <v>5</v>
      </c>
      <c r="V10" s="21">
        <v>5</v>
      </c>
      <c r="W10" s="27">
        <v>1</v>
      </c>
    </row>
    <row r="11" spans="1:29" ht="15.5" x14ac:dyDescent="0.35">
      <c r="A11" s="17" t="s">
        <v>32</v>
      </c>
      <c r="B11" s="11">
        <v>25</v>
      </c>
      <c r="C11" s="11">
        <v>10</v>
      </c>
      <c r="D11" s="11">
        <v>10</v>
      </c>
      <c r="E11" s="11">
        <v>5</v>
      </c>
      <c r="F11" s="11">
        <v>5</v>
      </c>
      <c r="G11" s="11">
        <v>15</v>
      </c>
      <c r="H11" s="11">
        <v>5</v>
      </c>
      <c r="I11" s="11">
        <v>5</v>
      </c>
      <c r="J11" s="11">
        <v>10</v>
      </c>
      <c r="K11" s="11">
        <v>10</v>
      </c>
      <c r="L11" s="11">
        <v>5</v>
      </c>
      <c r="M11" s="11">
        <v>15</v>
      </c>
      <c r="N11" s="11">
        <v>5</v>
      </c>
      <c r="O11" s="11">
        <v>10</v>
      </c>
      <c r="P11" s="11">
        <v>10</v>
      </c>
      <c r="Q11" s="11">
        <v>5</v>
      </c>
      <c r="R11" s="27">
        <v>12</v>
      </c>
      <c r="S11" s="27">
        <v>8</v>
      </c>
      <c r="T11" s="27">
        <v>5</v>
      </c>
      <c r="U11" s="27">
        <v>10</v>
      </c>
      <c r="V11" s="21">
        <v>10</v>
      </c>
      <c r="W11" s="27">
        <v>5</v>
      </c>
    </row>
    <row r="12" spans="1:29" ht="15.5" x14ac:dyDescent="0.35">
      <c r="A12" s="17" t="s">
        <v>33</v>
      </c>
      <c r="B12" s="11">
        <v>13</v>
      </c>
      <c r="C12" s="11">
        <v>5</v>
      </c>
      <c r="D12" s="11">
        <v>5</v>
      </c>
      <c r="E12" s="11">
        <v>3</v>
      </c>
      <c r="F12" s="11">
        <v>6</v>
      </c>
      <c r="G12" s="11">
        <v>4</v>
      </c>
      <c r="H12" s="11">
        <v>3</v>
      </c>
      <c r="I12" s="11">
        <v>2</v>
      </c>
      <c r="J12" s="11">
        <v>8</v>
      </c>
      <c r="K12" s="11">
        <v>3</v>
      </c>
      <c r="L12" s="11">
        <v>5</v>
      </c>
      <c r="M12" s="11">
        <v>5</v>
      </c>
      <c r="N12" s="11">
        <v>3</v>
      </c>
      <c r="O12" s="11">
        <v>6</v>
      </c>
      <c r="P12" s="11">
        <v>4</v>
      </c>
      <c r="Q12" s="11">
        <v>3</v>
      </c>
      <c r="R12" s="27">
        <v>4</v>
      </c>
      <c r="S12" s="27">
        <v>6</v>
      </c>
      <c r="T12" s="27">
        <v>3</v>
      </c>
      <c r="U12" s="27">
        <v>2</v>
      </c>
      <c r="V12" s="21">
        <v>8</v>
      </c>
      <c r="W12" s="27">
        <v>3</v>
      </c>
    </row>
    <row r="13" spans="1:29" ht="15.5" x14ac:dyDescent="0.35">
      <c r="A13" s="17" t="s">
        <v>41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27"/>
      <c r="S13" s="27"/>
      <c r="T13" s="27"/>
      <c r="U13" s="27"/>
      <c r="V13" s="21"/>
      <c r="W13" s="27"/>
    </row>
    <row r="14" spans="1:29" ht="15.5" x14ac:dyDescent="0.35">
      <c r="A14" s="13" t="s">
        <v>1</v>
      </c>
      <c r="B14" s="13">
        <v>49</v>
      </c>
      <c r="C14" s="13">
        <f t="shared" ref="C14:W14" si="0">C9+C10+C11+C12+C13</f>
        <v>19</v>
      </c>
      <c r="D14" s="13">
        <f t="shared" si="0"/>
        <v>20</v>
      </c>
      <c r="E14" s="13">
        <f t="shared" si="0"/>
        <v>10</v>
      </c>
      <c r="F14" s="13">
        <f t="shared" si="0"/>
        <v>14</v>
      </c>
      <c r="G14" s="13">
        <f t="shared" si="0"/>
        <v>25</v>
      </c>
      <c r="H14" s="13">
        <f t="shared" si="0"/>
        <v>10</v>
      </c>
      <c r="I14" s="13">
        <f t="shared" si="0"/>
        <v>11</v>
      </c>
      <c r="J14" s="13">
        <f t="shared" si="0"/>
        <v>23</v>
      </c>
      <c r="K14" s="13">
        <f t="shared" si="0"/>
        <v>15</v>
      </c>
      <c r="L14" s="13">
        <f t="shared" si="0"/>
        <v>15</v>
      </c>
      <c r="M14" s="13">
        <f t="shared" si="0"/>
        <v>25</v>
      </c>
      <c r="N14" s="13">
        <f t="shared" si="0"/>
        <v>9</v>
      </c>
      <c r="O14" s="13">
        <f t="shared" si="0"/>
        <v>20</v>
      </c>
      <c r="P14" s="13">
        <f t="shared" si="0"/>
        <v>19</v>
      </c>
      <c r="Q14" s="13">
        <f t="shared" si="0"/>
        <v>10</v>
      </c>
      <c r="R14" s="27">
        <f t="shared" si="0"/>
        <v>19</v>
      </c>
      <c r="S14" s="6">
        <f t="shared" si="0"/>
        <v>20</v>
      </c>
      <c r="T14" s="27">
        <f t="shared" si="0"/>
        <v>10</v>
      </c>
      <c r="U14" s="6">
        <f t="shared" si="0"/>
        <v>17</v>
      </c>
      <c r="V14" s="21">
        <f t="shared" si="0"/>
        <v>23</v>
      </c>
      <c r="W14" s="6">
        <f t="shared" si="0"/>
        <v>9</v>
      </c>
    </row>
    <row r="15" spans="1:29" ht="15.5" x14ac:dyDescent="0.35">
      <c r="A15" s="20" t="s">
        <v>12</v>
      </c>
      <c r="B15" s="15">
        <f>B14*100/B14</f>
        <v>100</v>
      </c>
      <c r="C15" s="12">
        <f>C14*100/B14</f>
        <v>38.775510204081634</v>
      </c>
      <c r="D15" s="12">
        <f>D14*100/B14</f>
        <v>40.816326530612244</v>
      </c>
      <c r="E15" s="12">
        <f>E14*100/B14</f>
        <v>20.408163265306122</v>
      </c>
      <c r="F15" s="12">
        <f>F14*100/B14</f>
        <v>28.571428571428573</v>
      </c>
      <c r="G15" s="12">
        <f>G14*100/B14</f>
        <v>51.020408163265309</v>
      </c>
      <c r="H15" s="12">
        <f>H14*100/B14</f>
        <v>20.408163265306122</v>
      </c>
      <c r="I15" s="12">
        <f>I14*100/B14</f>
        <v>22.448979591836736</v>
      </c>
      <c r="J15" s="12">
        <f>J14*100/B14</f>
        <v>46.938775510204081</v>
      </c>
      <c r="K15" s="12">
        <f>K14*100/B14</f>
        <v>30.612244897959183</v>
      </c>
      <c r="L15" s="12">
        <f>L14*100/B14</f>
        <v>30.612244897959183</v>
      </c>
      <c r="M15" s="12">
        <f>M14*100/B14</f>
        <v>51.020408163265309</v>
      </c>
      <c r="N15" s="12">
        <f>N14*100/B14</f>
        <v>18.367346938775512</v>
      </c>
      <c r="O15" s="12">
        <f>O14*100/B14</f>
        <v>40.816326530612244</v>
      </c>
      <c r="P15" s="12">
        <f>P14*100/B14</f>
        <v>38.775510204081634</v>
      </c>
      <c r="Q15" s="12">
        <f>Q14*100/B14</f>
        <v>20.408163265306122</v>
      </c>
      <c r="R15" s="12">
        <f>R14*100/B14</f>
        <v>38.775510204081634</v>
      </c>
      <c r="S15" s="12">
        <f>S14*100/B14</f>
        <v>40.816326530612244</v>
      </c>
      <c r="T15" s="12">
        <f>T14*100/B14</f>
        <v>20.408163265306122</v>
      </c>
      <c r="U15" s="12">
        <f>U14*100/B14</f>
        <v>34.693877551020407</v>
      </c>
      <c r="V15" s="12">
        <f>V14*100/B14</f>
        <v>46.938775510204081</v>
      </c>
      <c r="W15" s="12">
        <f>W14*100/B14</f>
        <v>18.367346938775512</v>
      </c>
    </row>
    <row r="16" spans="1:29" ht="15.5" x14ac:dyDescent="0.3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5.5" x14ac:dyDescent="0.3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5.5" x14ac:dyDescent="0.3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5.5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5.5" x14ac:dyDescent="0.35">
      <c r="A20" s="9"/>
      <c r="B20" s="9"/>
      <c r="C20" s="9"/>
      <c r="D20" s="9"/>
      <c r="E20" s="9"/>
      <c r="F20" s="9"/>
      <c r="G20" s="9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5.5" x14ac:dyDescent="0.35">
      <c r="A21" s="10"/>
      <c r="B21" s="10"/>
      <c r="C21" s="10"/>
      <c r="D21" s="10"/>
      <c r="E21" s="10"/>
      <c r="F21" s="10"/>
      <c r="G21" s="10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</sheetData>
  <mergeCells count="14">
    <mergeCell ref="AB1:AC1"/>
    <mergeCell ref="O3:T3"/>
    <mergeCell ref="O4:T4"/>
    <mergeCell ref="A7:A8"/>
    <mergeCell ref="R7:W7"/>
    <mergeCell ref="T1:U1"/>
    <mergeCell ref="O7:Q7"/>
    <mergeCell ref="O2:S2"/>
    <mergeCell ref="B7:B8"/>
    <mergeCell ref="C7:E7"/>
    <mergeCell ref="F7:H7"/>
    <mergeCell ref="I7:K7"/>
    <mergeCell ref="L7:N7"/>
    <mergeCell ref="H3:M3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кіші топ</vt:lpstr>
      <vt:lpstr>ортаңғы топ</vt:lpstr>
      <vt:lpstr>ересек топ</vt:lpstr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ДИАС НУРТАЗА</cp:lastModifiedBy>
  <dcterms:created xsi:type="dcterms:W3CDTF">2022-12-22T06:57:03Z</dcterms:created>
  <dcterms:modified xsi:type="dcterms:W3CDTF">2026-08-10T10:49:27Z</dcterms:modified>
</cp:coreProperties>
</file>